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950" activeTab="0"/>
  </bookViews>
  <sheets>
    <sheet name="Uncapped Low Income Limits" sheetId="1" r:id="rId1"/>
  </sheets>
  <definedNames/>
  <calcPr fullCalcOnLoad="1"/>
</workbook>
</file>

<file path=xl/sharedStrings.xml><?xml version="1.0" encoding="utf-8"?>
<sst xmlns="http://schemas.openxmlformats.org/spreadsheetml/2006/main" count="178" uniqueCount="46">
  <si>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</si>
  <si>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</si>
  <si>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</si>
  <si>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</si>
  <si>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</si>
  <si>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</si>
  <si>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</si>
  <si>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</si>
  <si>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</si>
  <si>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FY 2000 Uncapped Low Income Limits</t>
  </si>
  <si>
    <t>FMR AREA</t>
  </si>
  <si>
    <t>State</t>
  </si>
  <si>
    <t>FY 2000 Median Family Income</t>
  </si>
  <si>
    <t>FY 2000  Four- Person Low-Income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</si>
  <si>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</si>
  <si>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</si>
  <si>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</si>
  <si>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</si>
  <si>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</si>
  <si>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</si>
  <si>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</si>
  <si>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</si>
  <si>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</si>
  <si>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</si>
  <si>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</si>
  <si>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</si>
  <si>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</si>
  <si>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</si>
  <si>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</si>
  <si>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2001 Uncapped Low Income Limits</t>
  </si>
  <si>
    <t>Uncapped FY 2001 Low Income Limits………………………………………………………………………</t>
  </si>
  <si>
    <t>FY 2001 Median Family Income</t>
  </si>
  <si>
    <t>FY 2001  Four- Person Low-Income</t>
  </si>
  <si>
    <t>FY 2002 Uncapped Low Income Limits</t>
  </si>
  <si>
    <t>FY 2002 Median Family Income</t>
  </si>
  <si>
    <t>FY 2002  Four- Person Low-Income</t>
  </si>
  <si>
    <t>FY 2003 Uncapped Low Income Limits</t>
  </si>
  <si>
    <t>FY 2003 Median Family Income</t>
  </si>
  <si>
    <t>FY 2003  Four- Person Low-Income</t>
  </si>
  <si>
    <t>FY 2004 Uncapped Low Income Limits</t>
  </si>
  <si>
    <t>FY 2004 Median Family Income</t>
  </si>
  <si>
    <t>FY 2004  Four- Person Low-Income</t>
  </si>
  <si>
    <t>Uncapped FY 2004 Low Income Limits………………………………………………………………………</t>
  </si>
  <si>
    <t>Uncapped FY 2003 Low Income Limits………………………………………………………………………</t>
  </si>
  <si>
    <t>Uncapped FY 2002 Low Income Limits………………………………………………………………………</t>
  </si>
  <si>
    <t>Uncapped FY 2000 Low Income Limits………………………………………………………………………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</si>
</sst>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 quotePrefix="1">
      <alignment horizontal="right" wrapText="1"/>
    </xf>
    <xf numFmtId="0" fontId="4" fillId="0" borderId="10" xfId="0" applyNumberFormat="1" applyFont="1" applyBorder="1" applyAlignment="1" quotePrefix="1">
      <alignment horizontal="right" wrapText="1"/>
    </xf>
    <xf numFmtId="164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164" fontId="1" fillId="0" borderId="0" xfId="0" applyNumberFormat="1" applyFont="1" applyBorder="1" applyAlignment="1" quotePrefix="1">
      <alignment horizontal="right" wrapText="1"/>
    </xf>
    <xf numFmtId="164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5" customWidth="1"/>
    <col min="4" max="4" width="14.7109375" style="5" customWidth="1"/>
  </cols>
  <sheetData>
    <row r="1" spans="5:16" ht="16.5" customHeight="1">
      <c r="E1" s="13" t="s">
        <v>0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4"/>
      <c r="N1" s="4"/>
      <c r="O1" s="4"/>
      <c r="P1" s="4"/>
    </row>
    <row r="2" spans="1:12" ht="19.5" customHeight="1">
      <c r="A2" s="23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4" spans="2:4" ht="21" customHeight="1">
      <c r="B4" s="12" t="s">
        <v>9</v>
      </c>
      <c r="C4" s="8"/>
      <c r="D4" s="8"/>
    </row>
    <row r="6" spans="5:12" ht="14.25" customHeight="1">
      <c r="E6" s="10" t="s">
        <v>45</v>
      </c>
      <c r="F6" s="11"/>
      <c r="G6" s="11"/>
      <c r="H6" s="11"/>
      <c r="I6" s="11"/>
      <c r="J6" s="11"/>
      <c r="K6" s="11"/>
      <c r="L6" s="11"/>
    </row>
    <row r="7" spans="1:12" s="4" customFormat="1" ht="36.75" customHeight="1">
      <c r="A7" s="3" t="s">
        <v>10</v>
      </c>
      <c r="B7" s="3" t="s">
        <v>11</v>
      </c>
      <c r="C7" s="7" t="s">
        <v>12</v>
      </c>
      <c r="D7" s="6" t="s">
        <v>13</v>
      </c>
      <c r="E7" s="13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</row>
    <row r="8" spans="1:12" ht="12.75">
      <c r="A8" t="s">
        <v>14</v>
      </c>
      <c r="B8" s="1" t="s">
        <v>15</v>
      </c>
      <c r="C8" s="5">
        <v>69600</v>
      </c>
      <c r="D8" s="5">
        <v>50200</v>
      </c>
      <c r="E8" s="5">
        <f aca="true" t="shared" si="0" ref="E8:L17">ROUND($C8*0.8*E$2,-2)</f>
        <v>39000</v>
      </c>
      <c r="F8" s="5">
        <f t="shared" si="0"/>
        <v>44500</v>
      </c>
      <c r="G8" s="5">
        <f t="shared" si="0"/>
        <v>50100</v>
      </c>
      <c r="H8" s="5">
        <f t="shared" si="0"/>
        <v>55700</v>
      </c>
      <c r="I8" s="5">
        <f t="shared" si="0"/>
        <v>60100</v>
      </c>
      <c r="J8" s="5">
        <f t="shared" si="0"/>
        <v>64600</v>
      </c>
      <c r="K8" s="5">
        <f t="shared" si="0"/>
        <v>69000</v>
      </c>
      <c r="L8" s="5">
        <f t="shared" si="0"/>
        <v>73500</v>
      </c>
    </row>
    <row r="9" spans="1:12" ht="12.75">
      <c r="A9" t="s">
        <v>16</v>
      </c>
      <c r="B9" s="1" t="s">
        <v>15</v>
      </c>
      <c r="C9" s="5">
        <v>74900</v>
      </c>
      <c r="D9" s="5">
        <v>58300</v>
      </c>
      <c r="E9" s="5">
        <f t="shared" si="0"/>
        <v>41900</v>
      </c>
      <c r="F9" s="5">
        <f t="shared" si="0"/>
        <v>47900</v>
      </c>
      <c r="G9" s="5">
        <f t="shared" si="0"/>
        <v>53900</v>
      </c>
      <c r="H9" s="5">
        <f t="shared" si="0"/>
        <v>59900</v>
      </c>
      <c r="I9" s="5">
        <f t="shared" si="0"/>
        <v>64700</v>
      </c>
      <c r="J9" s="5">
        <f t="shared" si="0"/>
        <v>69500</v>
      </c>
      <c r="K9" s="5">
        <f t="shared" si="0"/>
        <v>74300</v>
      </c>
      <c r="L9" s="5">
        <f t="shared" si="0"/>
        <v>79100</v>
      </c>
    </row>
    <row r="10" spans="1:12" ht="12.75">
      <c r="A10" t="s">
        <v>17</v>
      </c>
      <c r="B10" s="1" t="s">
        <v>15</v>
      </c>
      <c r="C10" s="5">
        <v>87000</v>
      </c>
      <c r="D10" s="5">
        <v>56950</v>
      </c>
      <c r="E10" s="5">
        <f t="shared" si="0"/>
        <v>48700</v>
      </c>
      <c r="F10" s="5">
        <f t="shared" si="0"/>
        <v>55700</v>
      </c>
      <c r="G10" s="5">
        <f t="shared" si="0"/>
        <v>62600</v>
      </c>
      <c r="H10" s="5">
        <f t="shared" si="0"/>
        <v>69600</v>
      </c>
      <c r="I10" s="5">
        <f t="shared" si="0"/>
        <v>75200</v>
      </c>
      <c r="J10" s="5">
        <f t="shared" si="0"/>
        <v>80700</v>
      </c>
      <c r="K10" s="5">
        <f t="shared" si="0"/>
        <v>86300</v>
      </c>
      <c r="L10" s="5">
        <f t="shared" si="0"/>
        <v>91900</v>
      </c>
    </row>
    <row r="11" spans="1:12" ht="12.75">
      <c r="A11" t="s">
        <v>18</v>
      </c>
      <c r="B11" s="1" t="s">
        <v>19</v>
      </c>
      <c r="C11" s="5">
        <v>87400</v>
      </c>
      <c r="D11" s="5">
        <v>50200</v>
      </c>
      <c r="E11" s="5">
        <f t="shared" si="0"/>
        <v>48900</v>
      </c>
      <c r="F11" s="5">
        <f t="shared" si="0"/>
        <v>55900</v>
      </c>
      <c r="G11" s="5">
        <f t="shared" si="0"/>
        <v>62900</v>
      </c>
      <c r="H11" s="5">
        <f t="shared" si="0"/>
        <v>69900</v>
      </c>
      <c r="I11" s="5">
        <f t="shared" si="0"/>
        <v>75500</v>
      </c>
      <c r="J11" s="5">
        <f t="shared" si="0"/>
        <v>81100</v>
      </c>
      <c r="K11" s="5">
        <f t="shared" si="0"/>
        <v>86700</v>
      </c>
      <c r="L11" s="5">
        <f t="shared" si="0"/>
        <v>92300</v>
      </c>
    </row>
    <row r="12" spans="1:12" ht="12.75">
      <c r="A12" t="s">
        <v>20</v>
      </c>
      <c r="B12" s="2" t="s">
        <v>19</v>
      </c>
      <c r="C12" s="5">
        <v>102400</v>
      </c>
      <c r="D12" s="5">
        <v>53200</v>
      </c>
      <c r="E12" s="5">
        <f t="shared" si="0"/>
        <v>57300</v>
      </c>
      <c r="F12" s="5">
        <f t="shared" si="0"/>
        <v>65500</v>
      </c>
      <c r="G12" s="5">
        <f t="shared" si="0"/>
        <v>73700</v>
      </c>
      <c r="H12" s="5">
        <f t="shared" si="0"/>
        <v>81900</v>
      </c>
      <c r="I12" s="5">
        <f t="shared" si="0"/>
        <v>88500</v>
      </c>
      <c r="J12" s="5">
        <f t="shared" si="0"/>
        <v>95000</v>
      </c>
      <c r="K12" s="5">
        <f t="shared" si="0"/>
        <v>101600</v>
      </c>
      <c r="L12" s="5">
        <f t="shared" si="0"/>
        <v>108100</v>
      </c>
    </row>
    <row r="13" spans="1:12" ht="12.75">
      <c r="A13" t="s">
        <v>21</v>
      </c>
      <c r="B13" s="1" t="s">
        <v>22</v>
      </c>
      <c r="C13" s="5">
        <v>82800</v>
      </c>
      <c r="D13" s="5">
        <v>50200</v>
      </c>
      <c r="E13" s="5">
        <f t="shared" si="0"/>
        <v>46400</v>
      </c>
      <c r="F13" s="5">
        <f t="shared" si="0"/>
        <v>53000</v>
      </c>
      <c r="G13" s="5">
        <f t="shared" si="0"/>
        <v>59600</v>
      </c>
      <c r="H13" s="5">
        <f t="shared" si="0"/>
        <v>66200</v>
      </c>
      <c r="I13" s="5">
        <f t="shared" si="0"/>
        <v>71500</v>
      </c>
      <c r="J13" s="5">
        <f t="shared" si="0"/>
        <v>76800</v>
      </c>
      <c r="K13" s="5">
        <f t="shared" si="0"/>
        <v>82100</v>
      </c>
      <c r="L13" s="5">
        <f t="shared" si="0"/>
        <v>87400</v>
      </c>
    </row>
    <row r="14" spans="1:12" ht="12.75">
      <c r="A14" t="s">
        <v>23</v>
      </c>
      <c r="B14" s="1" t="s">
        <v>24</v>
      </c>
      <c r="C14" s="5">
        <v>72600</v>
      </c>
      <c r="D14" s="5">
        <v>50200</v>
      </c>
      <c r="E14" s="5">
        <f t="shared" si="0"/>
        <v>40700</v>
      </c>
      <c r="F14" s="5">
        <f t="shared" si="0"/>
        <v>46500</v>
      </c>
      <c r="G14" s="5">
        <f t="shared" si="0"/>
        <v>52300</v>
      </c>
      <c r="H14" s="5">
        <f t="shared" si="0"/>
        <v>58100</v>
      </c>
      <c r="I14" s="5">
        <f t="shared" si="0"/>
        <v>62700</v>
      </c>
      <c r="J14" s="5">
        <f t="shared" si="0"/>
        <v>67400</v>
      </c>
      <c r="K14" s="5">
        <f t="shared" si="0"/>
        <v>72000</v>
      </c>
      <c r="L14" s="5">
        <f t="shared" si="0"/>
        <v>76700</v>
      </c>
    </row>
    <row r="15" spans="1:12" ht="25.5" customHeight="1">
      <c r="A15" s="9" t="s">
        <v>25</v>
      </c>
      <c r="B15" s="1"/>
      <c r="C15" s="5">
        <v>80800</v>
      </c>
      <c r="D15" s="5">
        <v>50200</v>
      </c>
      <c r="E15" s="5">
        <f t="shared" si="0"/>
        <v>45200</v>
      </c>
      <c r="F15" s="5">
        <f t="shared" si="0"/>
        <v>51700</v>
      </c>
      <c r="G15" s="5">
        <f t="shared" si="0"/>
        <v>58200</v>
      </c>
      <c r="H15" s="5">
        <f t="shared" si="0"/>
        <v>64600</v>
      </c>
      <c r="I15" s="5">
        <f t="shared" si="0"/>
        <v>69800</v>
      </c>
      <c r="J15" s="5">
        <f t="shared" si="0"/>
        <v>75000</v>
      </c>
      <c r="K15" s="5">
        <f t="shared" si="0"/>
        <v>80200</v>
      </c>
      <c r="L15" s="5">
        <f t="shared" si="0"/>
        <v>85300</v>
      </c>
    </row>
    <row r="16" spans="1:12" ht="12.75">
      <c r="A16" t="s">
        <v>26</v>
      </c>
      <c r="B16" s="1" t="s">
        <v>27</v>
      </c>
      <c r="C16" s="5">
        <v>76500</v>
      </c>
      <c r="D16" s="5">
        <v>53100</v>
      </c>
      <c r="E16" s="5">
        <f t="shared" si="0"/>
        <v>42800</v>
      </c>
      <c r="F16" s="5">
        <f t="shared" si="0"/>
        <v>49000</v>
      </c>
      <c r="G16" s="5">
        <f t="shared" si="0"/>
        <v>55100</v>
      </c>
      <c r="H16" s="5">
        <f t="shared" si="0"/>
        <v>61200</v>
      </c>
      <c r="I16" s="5">
        <f t="shared" si="0"/>
        <v>66100</v>
      </c>
      <c r="J16" s="5">
        <f t="shared" si="0"/>
        <v>71000</v>
      </c>
      <c r="K16" s="5">
        <f t="shared" si="0"/>
        <v>75900</v>
      </c>
      <c r="L16" s="5">
        <f t="shared" si="0"/>
        <v>80800</v>
      </c>
    </row>
    <row r="17" spans="1:12" ht="12.75">
      <c r="A17" t="s">
        <v>28</v>
      </c>
      <c r="B17" s="1" t="s">
        <v>27</v>
      </c>
      <c r="C17" s="5">
        <v>83100</v>
      </c>
      <c r="D17" s="5">
        <v>51700</v>
      </c>
      <c r="E17" s="5">
        <f t="shared" si="0"/>
        <v>46500</v>
      </c>
      <c r="F17" s="5">
        <f t="shared" si="0"/>
        <v>53200</v>
      </c>
      <c r="G17" s="5">
        <f t="shared" si="0"/>
        <v>59800</v>
      </c>
      <c r="H17" s="5">
        <f t="shared" si="0"/>
        <v>66500</v>
      </c>
      <c r="I17" s="5">
        <f t="shared" si="0"/>
        <v>71800</v>
      </c>
      <c r="J17" s="5">
        <f t="shared" si="0"/>
        <v>77100</v>
      </c>
      <c r="K17" s="5">
        <f t="shared" si="0"/>
        <v>82400</v>
      </c>
      <c r="L17" s="5">
        <f t="shared" si="0"/>
        <v>87800</v>
      </c>
    </row>
    <row r="18" spans="2:12" ht="12.75">
      <c r="B18" s="1"/>
      <c r="E18" s="5"/>
      <c r="F18" s="5"/>
      <c r="G18" s="5"/>
      <c r="H18" s="5"/>
      <c r="I18" s="5"/>
      <c r="J18" s="5"/>
      <c r="K18" s="5"/>
      <c r="L18" s="5"/>
    </row>
    <row r="19" spans="2:4" ht="18">
      <c r="B19" s="12" t="s">
        <v>29</v>
      </c>
      <c r="C19" s="8"/>
      <c r="D19" s="8"/>
    </row>
    <row r="21" spans="5:12" ht="12.75">
      <c r="E21" s="10" t="s">
        <v>30</v>
      </c>
      <c r="F21" s="11"/>
      <c r="G21" s="11"/>
      <c r="H21" s="11"/>
      <c r="I21" s="11"/>
      <c r="J21" s="11"/>
      <c r="K21" s="11"/>
      <c r="L21" s="11"/>
    </row>
    <row r="22" spans="1:13" ht="38.25">
      <c r="A22" s="3" t="s">
        <v>10</v>
      </c>
      <c r="B22" s="3" t="s">
        <v>11</v>
      </c>
      <c r="C22" s="7" t="s">
        <v>31</v>
      </c>
      <c r="D22" s="6" t="s">
        <v>32</v>
      </c>
      <c r="E22" s="13" t="s">
        <v>0</v>
      </c>
      <c r="F22" s="14" t="s">
        <v>1</v>
      </c>
      <c r="G22" s="14" t="s">
        <v>2</v>
      </c>
      <c r="H22" s="14" t="s">
        <v>3</v>
      </c>
      <c r="I22" s="14" t="s">
        <v>4</v>
      </c>
      <c r="J22" s="14" t="s">
        <v>5</v>
      </c>
      <c r="K22" s="14" t="s">
        <v>6</v>
      </c>
      <c r="L22" s="14" t="s">
        <v>7</v>
      </c>
      <c r="M22" s="4"/>
    </row>
    <row r="23" spans="1:12" ht="12.75">
      <c r="A23" t="s">
        <v>14</v>
      </c>
      <c r="B23" s="1" t="s">
        <v>15</v>
      </c>
      <c r="C23" s="5">
        <v>73700</v>
      </c>
      <c r="D23" s="5">
        <v>52500</v>
      </c>
      <c r="E23" s="5">
        <f aca="true" t="shared" si="1" ref="E23:L32">ROUND($C23*0.8*E$2,-2)</f>
        <v>41300</v>
      </c>
      <c r="F23" s="5">
        <f t="shared" si="1"/>
        <v>47200</v>
      </c>
      <c r="G23" s="5">
        <f t="shared" si="1"/>
        <v>53100</v>
      </c>
      <c r="H23" s="5">
        <f t="shared" si="1"/>
        <v>59000</v>
      </c>
      <c r="I23" s="5">
        <f t="shared" si="1"/>
        <v>63700</v>
      </c>
      <c r="J23" s="5">
        <f t="shared" si="1"/>
        <v>68400</v>
      </c>
      <c r="K23" s="5">
        <f t="shared" si="1"/>
        <v>73100</v>
      </c>
      <c r="L23" s="5">
        <f t="shared" si="1"/>
        <v>77800</v>
      </c>
    </row>
    <row r="24" spans="1:12" s="15" customFormat="1" ht="12.75">
      <c r="A24" s="15" t="s">
        <v>16</v>
      </c>
      <c r="B24" s="16" t="s">
        <v>15</v>
      </c>
      <c r="C24" s="17">
        <v>80100</v>
      </c>
      <c r="D24" s="17">
        <v>68000</v>
      </c>
      <c r="E24" s="17">
        <f t="shared" si="1"/>
        <v>44900</v>
      </c>
      <c r="F24" s="17">
        <f t="shared" si="1"/>
        <v>51300</v>
      </c>
      <c r="G24" s="17">
        <f t="shared" si="1"/>
        <v>57700</v>
      </c>
      <c r="H24" s="17">
        <f t="shared" si="1"/>
        <v>64100</v>
      </c>
      <c r="I24" s="17">
        <f t="shared" si="1"/>
        <v>69200</v>
      </c>
      <c r="J24" s="17">
        <f t="shared" si="1"/>
        <v>74300</v>
      </c>
      <c r="K24" s="17">
        <f t="shared" si="1"/>
        <v>79500</v>
      </c>
      <c r="L24" s="17">
        <f t="shared" si="1"/>
        <v>84600</v>
      </c>
    </row>
    <row r="25" spans="1:12" ht="12.75">
      <c r="A25" t="s">
        <v>17</v>
      </c>
      <c r="B25" s="1" t="s">
        <v>15</v>
      </c>
      <c r="C25" s="5">
        <v>87300</v>
      </c>
      <c r="D25" s="5">
        <v>69050</v>
      </c>
      <c r="E25" s="5">
        <f t="shared" si="1"/>
        <v>48900</v>
      </c>
      <c r="F25" s="5">
        <f t="shared" si="1"/>
        <v>55900</v>
      </c>
      <c r="G25" s="5">
        <f t="shared" si="1"/>
        <v>62900</v>
      </c>
      <c r="H25" s="5">
        <f t="shared" si="1"/>
        <v>69800</v>
      </c>
      <c r="I25" s="5">
        <f t="shared" si="1"/>
        <v>75400</v>
      </c>
      <c r="J25" s="5">
        <f t="shared" si="1"/>
        <v>81000</v>
      </c>
      <c r="K25" s="5">
        <f t="shared" si="1"/>
        <v>86600</v>
      </c>
      <c r="L25" s="5">
        <f t="shared" si="1"/>
        <v>92200</v>
      </c>
    </row>
    <row r="26" spans="1:12" ht="12.75">
      <c r="A26" t="s">
        <v>18</v>
      </c>
      <c r="B26" s="1" t="s">
        <v>19</v>
      </c>
      <c r="C26" s="5">
        <v>93500</v>
      </c>
      <c r="D26" s="5">
        <v>52500</v>
      </c>
      <c r="E26" s="5">
        <f t="shared" si="1"/>
        <v>52400</v>
      </c>
      <c r="F26" s="5">
        <f t="shared" si="1"/>
        <v>59800</v>
      </c>
      <c r="G26" s="5">
        <f t="shared" si="1"/>
        <v>67300</v>
      </c>
      <c r="H26" s="5">
        <f t="shared" si="1"/>
        <v>74800</v>
      </c>
      <c r="I26" s="5">
        <f t="shared" si="1"/>
        <v>80800</v>
      </c>
      <c r="J26" s="5">
        <f t="shared" si="1"/>
        <v>86800</v>
      </c>
      <c r="K26" s="5">
        <f t="shared" si="1"/>
        <v>92800</v>
      </c>
      <c r="L26" s="5">
        <f t="shared" si="1"/>
        <v>98700</v>
      </c>
    </row>
    <row r="27" spans="1:12" ht="12.75">
      <c r="A27" t="s">
        <v>20</v>
      </c>
      <c r="B27" s="2" t="s">
        <v>19</v>
      </c>
      <c r="C27" s="5">
        <v>109800</v>
      </c>
      <c r="D27" s="5">
        <v>61700</v>
      </c>
      <c r="E27" s="5">
        <f t="shared" si="1"/>
        <v>61500</v>
      </c>
      <c r="F27" s="5">
        <f t="shared" si="1"/>
        <v>70300</v>
      </c>
      <c r="G27" s="5">
        <f t="shared" si="1"/>
        <v>79100</v>
      </c>
      <c r="H27" s="5">
        <f t="shared" si="1"/>
        <v>87800</v>
      </c>
      <c r="I27" s="5">
        <f t="shared" si="1"/>
        <v>94900</v>
      </c>
      <c r="J27" s="5">
        <f t="shared" si="1"/>
        <v>101900</v>
      </c>
      <c r="K27" s="5">
        <f t="shared" si="1"/>
        <v>108900</v>
      </c>
      <c r="L27" s="5">
        <f t="shared" si="1"/>
        <v>115900</v>
      </c>
    </row>
    <row r="28" spans="1:12" ht="12.75">
      <c r="A28" t="s">
        <v>21</v>
      </c>
      <c r="B28" s="1" t="s">
        <v>22</v>
      </c>
      <c r="C28" s="5">
        <v>85600</v>
      </c>
      <c r="D28" s="5">
        <v>52500</v>
      </c>
      <c r="E28" s="5">
        <f t="shared" si="1"/>
        <v>47900</v>
      </c>
      <c r="F28" s="5">
        <f t="shared" si="1"/>
        <v>54800</v>
      </c>
      <c r="G28" s="5">
        <f t="shared" si="1"/>
        <v>61600</v>
      </c>
      <c r="H28" s="5">
        <f t="shared" si="1"/>
        <v>68500</v>
      </c>
      <c r="I28" s="5">
        <f t="shared" si="1"/>
        <v>74000</v>
      </c>
      <c r="J28" s="5">
        <f t="shared" si="1"/>
        <v>79400</v>
      </c>
      <c r="K28" s="5">
        <f t="shared" si="1"/>
        <v>84900</v>
      </c>
      <c r="L28" s="5">
        <f t="shared" si="1"/>
        <v>90400</v>
      </c>
    </row>
    <row r="29" spans="1:12" ht="12.75">
      <c r="A29" t="s">
        <v>23</v>
      </c>
      <c r="B29" s="1" t="s">
        <v>24</v>
      </c>
      <c r="C29" s="5">
        <v>74600</v>
      </c>
      <c r="D29" s="5">
        <v>52500</v>
      </c>
      <c r="E29" s="5">
        <f t="shared" si="1"/>
        <v>41800</v>
      </c>
      <c r="F29" s="5">
        <f t="shared" si="1"/>
        <v>47700</v>
      </c>
      <c r="G29" s="5">
        <f t="shared" si="1"/>
        <v>53700</v>
      </c>
      <c r="H29" s="5">
        <f t="shared" si="1"/>
        <v>59700</v>
      </c>
      <c r="I29" s="5">
        <f t="shared" si="1"/>
        <v>64500</v>
      </c>
      <c r="J29" s="5">
        <f t="shared" si="1"/>
        <v>69200</v>
      </c>
      <c r="K29" s="5">
        <f t="shared" si="1"/>
        <v>74000</v>
      </c>
      <c r="L29" s="5">
        <f t="shared" si="1"/>
        <v>78800</v>
      </c>
    </row>
    <row r="30" spans="1:12" ht="25.5">
      <c r="A30" s="9" t="s">
        <v>25</v>
      </c>
      <c r="B30" s="1" t="s">
        <v>24</v>
      </c>
      <c r="C30" s="5">
        <v>85000</v>
      </c>
      <c r="D30" s="5">
        <v>52500</v>
      </c>
      <c r="E30" s="5">
        <f t="shared" si="1"/>
        <v>47600</v>
      </c>
      <c r="F30" s="5">
        <f t="shared" si="1"/>
        <v>54400</v>
      </c>
      <c r="G30" s="5">
        <f t="shared" si="1"/>
        <v>61200</v>
      </c>
      <c r="H30" s="5">
        <f t="shared" si="1"/>
        <v>68000</v>
      </c>
      <c r="I30" s="5">
        <f t="shared" si="1"/>
        <v>73400</v>
      </c>
      <c r="J30" s="5">
        <f t="shared" si="1"/>
        <v>78900</v>
      </c>
      <c r="K30" s="5">
        <f t="shared" si="1"/>
        <v>84300</v>
      </c>
      <c r="L30" s="5">
        <f t="shared" si="1"/>
        <v>89800</v>
      </c>
    </row>
    <row r="31" spans="1:12" ht="12.75">
      <c r="A31" t="s">
        <v>26</v>
      </c>
      <c r="B31" s="1" t="s">
        <v>27</v>
      </c>
      <c r="C31" s="5">
        <v>78700</v>
      </c>
      <c r="D31" s="5">
        <v>54700</v>
      </c>
      <c r="E31" s="5">
        <f t="shared" si="1"/>
        <v>44100</v>
      </c>
      <c r="F31" s="5">
        <f t="shared" si="1"/>
        <v>50400</v>
      </c>
      <c r="G31" s="5">
        <f t="shared" si="1"/>
        <v>56700</v>
      </c>
      <c r="H31" s="5">
        <f t="shared" si="1"/>
        <v>63000</v>
      </c>
      <c r="I31" s="5">
        <f t="shared" si="1"/>
        <v>68000</v>
      </c>
      <c r="J31" s="5">
        <f t="shared" si="1"/>
        <v>73000</v>
      </c>
      <c r="K31" s="5">
        <f t="shared" si="1"/>
        <v>78100</v>
      </c>
      <c r="L31" s="5">
        <f t="shared" si="1"/>
        <v>83100</v>
      </c>
    </row>
    <row r="32" spans="1:12" ht="12.75">
      <c r="A32" t="s">
        <v>28</v>
      </c>
      <c r="B32" s="1" t="s">
        <v>27</v>
      </c>
      <c r="C32" s="5">
        <v>85800</v>
      </c>
      <c r="D32" s="5">
        <v>53350</v>
      </c>
      <c r="E32" s="5">
        <f t="shared" si="1"/>
        <v>48000</v>
      </c>
      <c r="F32" s="5">
        <f t="shared" si="1"/>
        <v>54900</v>
      </c>
      <c r="G32" s="5">
        <f t="shared" si="1"/>
        <v>61800</v>
      </c>
      <c r="H32" s="5">
        <f t="shared" si="1"/>
        <v>68600</v>
      </c>
      <c r="I32" s="5">
        <f t="shared" si="1"/>
        <v>74100</v>
      </c>
      <c r="J32" s="5">
        <f t="shared" si="1"/>
        <v>79600</v>
      </c>
      <c r="K32" s="5">
        <f t="shared" si="1"/>
        <v>85100</v>
      </c>
      <c r="L32" s="5">
        <f t="shared" si="1"/>
        <v>90600</v>
      </c>
    </row>
    <row r="33" spans="2:12" ht="12.75">
      <c r="B33" s="1"/>
      <c r="E33" s="5"/>
      <c r="F33" s="5"/>
      <c r="G33" s="5"/>
      <c r="H33" s="5"/>
      <c r="I33" s="5"/>
      <c r="J33" s="5"/>
      <c r="K33" s="5"/>
      <c r="L33" s="5"/>
    </row>
    <row r="34" spans="2:12" ht="12.75">
      <c r="B34" s="1"/>
      <c r="E34" s="5"/>
      <c r="F34" s="5"/>
      <c r="G34" s="5"/>
      <c r="H34" s="5"/>
      <c r="I34" s="5"/>
      <c r="J34" s="5"/>
      <c r="K34" s="5"/>
      <c r="L34" s="5"/>
    </row>
    <row r="35" spans="2:4" ht="18">
      <c r="B35" s="12" t="s">
        <v>33</v>
      </c>
      <c r="C35" s="8"/>
      <c r="D35" s="8"/>
    </row>
    <row r="36" spans="5:12" ht="12.75">
      <c r="E36" s="10" t="s">
        <v>44</v>
      </c>
      <c r="F36" s="11"/>
      <c r="G36" s="11"/>
      <c r="H36" s="11"/>
      <c r="I36" s="11"/>
      <c r="J36" s="11"/>
      <c r="K36" s="11"/>
      <c r="L36" s="11"/>
    </row>
    <row r="37" spans="1:12" ht="38.25">
      <c r="A37" s="3" t="s">
        <v>10</v>
      </c>
      <c r="B37" s="3" t="s">
        <v>11</v>
      </c>
      <c r="C37" s="7" t="s">
        <v>34</v>
      </c>
      <c r="D37" s="6" t="s">
        <v>35</v>
      </c>
      <c r="E37" s="13" t="s">
        <v>0</v>
      </c>
      <c r="F37" s="14" t="s">
        <v>1</v>
      </c>
      <c r="G37" s="14" t="s">
        <v>2</v>
      </c>
      <c r="H37" s="14" t="s">
        <v>3</v>
      </c>
      <c r="I37" s="14" t="s">
        <v>4</v>
      </c>
      <c r="J37" s="14" t="s">
        <v>5</v>
      </c>
      <c r="K37" s="14" t="s">
        <v>6</v>
      </c>
      <c r="L37" s="14" t="s">
        <v>7</v>
      </c>
    </row>
    <row r="38" spans="1:15" s="18" customFormat="1" ht="12.75">
      <c r="A38" s="18" t="s">
        <v>14</v>
      </c>
      <c r="B38" s="19" t="s">
        <v>15</v>
      </c>
      <c r="C38" s="20">
        <v>75600</v>
      </c>
      <c r="D38" s="20">
        <v>54400</v>
      </c>
      <c r="E38" s="20">
        <f aca="true" t="shared" si="2" ref="E38:L47">ROUND($C38*0.8*E$2,-2)</f>
        <v>42300</v>
      </c>
      <c r="F38" s="20">
        <f t="shared" si="2"/>
        <v>48400</v>
      </c>
      <c r="G38" s="20">
        <f t="shared" si="2"/>
        <v>54400</v>
      </c>
      <c r="H38" s="20">
        <f t="shared" si="2"/>
        <v>60500</v>
      </c>
      <c r="I38" s="20">
        <f t="shared" si="2"/>
        <v>65300</v>
      </c>
      <c r="J38" s="20">
        <f t="shared" si="2"/>
        <v>70200</v>
      </c>
      <c r="K38" s="20">
        <f t="shared" si="2"/>
        <v>75000</v>
      </c>
      <c r="L38" s="20">
        <f t="shared" si="2"/>
        <v>79800</v>
      </c>
      <c r="O38" s="20">
        <f>D38-H38</f>
        <v>-6100</v>
      </c>
    </row>
    <row r="39" spans="1:15" s="15" customFormat="1" ht="12.75">
      <c r="A39" s="15" t="s">
        <v>16</v>
      </c>
      <c r="B39" s="16" t="s">
        <v>15</v>
      </c>
      <c r="C39" s="17">
        <v>86100</v>
      </c>
      <c r="D39" s="17">
        <v>81450</v>
      </c>
      <c r="E39" s="17">
        <f t="shared" si="2"/>
        <v>48200</v>
      </c>
      <c r="F39" s="17">
        <f t="shared" si="2"/>
        <v>55100</v>
      </c>
      <c r="G39" s="17">
        <f t="shared" si="2"/>
        <v>62000</v>
      </c>
      <c r="H39" s="17">
        <f t="shared" si="2"/>
        <v>68900</v>
      </c>
      <c r="I39" s="17">
        <f t="shared" si="2"/>
        <v>74400</v>
      </c>
      <c r="J39" s="17">
        <f t="shared" si="2"/>
        <v>79900</v>
      </c>
      <c r="K39" s="17">
        <f t="shared" si="2"/>
        <v>85400</v>
      </c>
      <c r="L39" s="17">
        <f t="shared" si="2"/>
        <v>90900</v>
      </c>
      <c r="O39" s="20">
        <f aca="true" t="shared" si="3" ref="O39:O46">D39-H39</f>
        <v>12550</v>
      </c>
    </row>
    <row r="40" spans="1:15" s="18" customFormat="1" ht="12.75">
      <c r="A40" s="18" t="s">
        <v>17</v>
      </c>
      <c r="B40" s="19" t="s">
        <v>15</v>
      </c>
      <c r="C40" s="20">
        <v>96000</v>
      </c>
      <c r="D40" s="20">
        <v>74250</v>
      </c>
      <c r="E40" s="20">
        <f t="shared" si="2"/>
        <v>53800</v>
      </c>
      <c r="F40" s="20">
        <f t="shared" si="2"/>
        <v>61400</v>
      </c>
      <c r="G40" s="20">
        <f t="shared" si="2"/>
        <v>69100</v>
      </c>
      <c r="H40" s="20">
        <f t="shared" si="2"/>
        <v>76800</v>
      </c>
      <c r="I40" s="20">
        <f t="shared" si="2"/>
        <v>82900</v>
      </c>
      <c r="J40" s="20">
        <f t="shared" si="2"/>
        <v>89100</v>
      </c>
      <c r="K40" s="20">
        <f t="shared" si="2"/>
        <v>95200</v>
      </c>
      <c r="L40" s="20">
        <f t="shared" si="2"/>
        <v>101400</v>
      </c>
      <c r="O40" s="20">
        <f t="shared" si="3"/>
        <v>-2550</v>
      </c>
    </row>
    <row r="41" spans="1:15" s="18" customFormat="1" ht="12.75">
      <c r="A41" s="18" t="s">
        <v>18</v>
      </c>
      <c r="B41" s="19" t="s">
        <v>19</v>
      </c>
      <c r="C41" s="20">
        <v>98100</v>
      </c>
      <c r="D41" s="20">
        <v>54400</v>
      </c>
      <c r="E41" s="20">
        <f t="shared" si="2"/>
        <v>54900</v>
      </c>
      <c r="F41" s="20">
        <f t="shared" si="2"/>
        <v>62800</v>
      </c>
      <c r="G41" s="20">
        <f t="shared" si="2"/>
        <v>70600</v>
      </c>
      <c r="H41" s="20">
        <f t="shared" si="2"/>
        <v>78500</v>
      </c>
      <c r="I41" s="20">
        <f t="shared" si="2"/>
        <v>84800</v>
      </c>
      <c r="J41" s="20">
        <f t="shared" si="2"/>
        <v>91000</v>
      </c>
      <c r="K41" s="20">
        <f t="shared" si="2"/>
        <v>97300</v>
      </c>
      <c r="L41" s="20">
        <f t="shared" si="2"/>
        <v>103600</v>
      </c>
      <c r="O41" s="20">
        <f t="shared" si="3"/>
        <v>-24100</v>
      </c>
    </row>
    <row r="42" spans="1:15" s="18" customFormat="1" ht="12.75">
      <c r="A42" s="18" t="s">
        <v>20</v>
      </c>
      <c r="B42" s="21" t="s">
        <v>19</v>
      </c>
      <c r="C42" s="20">
        <v>115500</v>
      </c>
      <c r="D42" s="20">
        <v>64550</v>
      </c>
      <c r="E42" s="20">
        <f t="shared" si="2"/>
        <v>64700</v>
      </c>
      <c r="F42" s="20">
        <f t="shared" si="2"/>
        <v>73900</v>
      </c>
      <c r="G42" s="20">
        <f t="shared" si="2"/>
        <v>83200</v>
      </c>
      <c r="H42" s="20">
        <f t="shared" si="2"/>
        <v>92400</v>
      </c>
      <c r="I42" s="20">
        <f t="shared" si="2"/>
        <v>99800</v>
      </c>
      <c r="J42" s="20">
        <f t="shared" si="2"/>
        <v>107200</v>
      </c>
      <c r="K42" s="20">
        <f t="shared" si="2"/>
        <v>114600</v>
      </c>
      <c r="L42" s="20">
        <f t="shared" si="2"/>
        <v>122000</v>
      </c>
      <c r="O42" s="20">
        <f t="shared" si="3"/>
        <v>-27850</v>
      </c>
    </row>
    <row r="43" spans="1:15" s="18" customFormat="1" ht="12.75">
      <c r="A43" s="18" t="s">
        <v>21</v>
      </c>
      <c r="B43" s="19" t="s">
        <v>22</v>
      </c>
      <c r="C43" s="20">
        <v>91500</v>
      </c>
      <c r="D43" s="20">
        <v>54400</v>
      </c>
      <c r="E43" s="20">
        <f t="shared" si="2"/>
        <v>51200</v>
      </c>
      <c r="F43" s="20">
        <f t="shared" si="2"/>
        <v>58600</v>
      </c>
      <c r="G43" s="20">
        <f t="shared" si="2"/>
        <v>65900</v>
      </c>
      <c r="H43" s="20">
        <f t="shared" si="2"/>
        <v>73200</v>
      </c>
      <c r="I43" s="20">
        <f t="shared" si="2"/>
        <v>79100</v>
      </c>
      <c r="J43" s="20">
        <f t="shared" si="2"/>
        <v>84900</v>
      </c>
      <c r="K43" s="20">
        <f t="shared" si="2"/>
        <v>90800</v>
      </c>
      <c r="L43" s="20">
        <f t="shared" si="2"/>
        <v>96600</v>
      </c>
      <c r="O43" s="20">
        <f t="shared" si="3"/>
        <v>-18800</v>
      </c>
    </row>
    <row r="44" spans="1:15" s="18" customFormat="1" ht="12.75">
      <c r="A44" s="18" t="s">
        <v>23</v>
      </c>
      <c r="B44" s="19" t="s">
        <v>24</v>
      </c>
      <c r="C44" s="20">
        <v>78900</v>
      </c>
      <c r="D44" s="20">
        <v>54400</v>
      </c>
      <c r="E44" s="20">
        <f t="shared" si="2"/>
        <v>44200</v>
      </c>
      <c r="F44" s="20">
        <f t="shared" si="2"/>
        <v>50500</v>
      </c>
      <c r="G44" s="20">
        <f t="shared" si="2"/>
        <v>56800</v>
      </c>
      <c r="H44" s="20">
        <f t="shared" si="2"/>
        <v>63100</v>
      </c>
      <c r="I44" s="20">
        <f t="shared" si="2"/>
        <v>68200</v>
      </c>
      <c r="J44" s="20">
        <f t="shared" si="2"/>
        <v>73200</v>
      </c>
      <c r="K44" s="20">
        <f t="shared" si="2"/>
        <v>78300</v>
      </c>
      <c r="L44" s="20">
        <f t="shared" si="2"/>
        <v>83300</v>
      </c>
      <c r="O44" s="20">
        <f t="shared" si="3"/>
        <v>-8700</v>
      </c>
    </row>
    <row r="45" spans="1:15" s="18" customFormat="1" ht="25.5">
      <c r="A45" s="22" t="s">
        <v>25</v>
      </c>
      <c r="B45" s="19" t="s">
        <v>24</v>
      </c>
      <c r="C45" s="20">
        <v>90000</v>
      </c>
      <c r="D45" s="20">
        <v>54400</v>
      </c>
      <c r="E45" s="20">
        <f t="shared" si="2"/>
        <v>50400</v>
      </c>
      <c r="F45" s="20">
        <f t="shared" si="2"/>
        <v>57600</v>
      </c>
      <c r="G45" s="20">
        <f t="shared" si="2"/>
        <v>64800</v>
      </c>
      <c r="H45" s="20">
        <f t="shared" si="2"/>
        <v>72000</v>
      </c>
      <c r="I45" s="20">
        <f t="shared" si="2"/>
        <v>77800</v>
      </c>
      <c r="J45" s="20">
        <f t="shared" si="2"/>
        <v>83500</v>
      </c>
      <c r="K45" s="20">
        <f t="shared" si="2"/>
        <v>89300</v>
      </c>
      <c r="L45" s="20">
        <f t="shared" si="2"/>
        <v>95000</v>
      </c>
      <c r="O45" s="20">
        <f t="shared" si="3"/>
        <v>-17600</v>
      </c>
    </row>
    <row r="46" spans="1:15" s="18" customFormat="1" ht="12.75">
      <c r="A46" s="18" t="s">
        <v>26</v>
      </c>
      <c r="B46" s="19" t="s">
        <v>27</v>
      </c>
      <c r="C46" s="20">
        <v>83000</v>
      </c>
      <c r="D46" s="20">
        <v>57350</v>
      </c>
      <c r="E46" s="20">
        <f t="shared" si="2"/>
        <v>46500</v>
      </c>
      <c r="F46" s="20">
        <f t="shared" si="2"/>
        <v>53100</v>
      </c>
      <c r="G46" s="20">
        <f t="shared" si="2"/>
        <v>59800</v>
      </c>
      <c r="H46" s="20">
        <f t="shared" si="2"/>
        <v>66400</v>
      </c>
      <c r="I46" s="20">
        <f t="shared" si="2"/>
        <v>71700</v>
      </c>
      <c r="J46" s="20">
        <f t="shared" si="2"/>
        <v>77000</v>
      </c>
      <c r="K46" s="20">
        <f t="shared" si="2"/>
        <v>82300</v>
      </c>
      <c r="L46" s="20">
        <f t="shared" si="2"/>
        <v>87600</v>
      </c>
      <c r="O46" s="20">
        <f t="shared" si="3"/>
        <v>-9050</v>
      </c>
    </row>
    <row r="47" spans="1:15" ht="12.75">
      <c r="A47" t="s">
        <v>28</v>
      </c>
      <c r="B47" s="1" t="s">
        <v>27</v>
      </c>
      <c r="C47" s="5">
        <v>91400</v>
      </c>
      <c r="D47" s="5">
        <v>55750</v>
      </c>
      <c r="E47" s="5">
        <f t="shared" si="2"/>
        <v>51200</v>
      </c>
      <c r="F47" s="5">
        <f t="shared" si="2"/>
        <v>58500</v>
      </c>
      <c r="G47" s="5">
        <f t="shared" si="2"/>
        <v>65800</v>
      </c>
      <c r="H47" s="5">
        <f t="shared" si="2"/>
        <v>73100</v>
      </c>
      <c r="I47" s="5">
        <f t="shared" si="2"/>
        <v>79000</v>
      </c>
      <c r="J47" s="5">
        <f t="shared" si="2"/>
        <v>84800</v>
      </c>
      <c r="K47" s="5">
        <f t="shared" si="2"/>
        <v>90700</v>
      </c>
      <c r="L47" s="5">
        <f t="shared" si="2"/>
        <v>96500</v>
      </c>
      <c r="O47" s="20">
        <f>D47-H47</f>
        <v>-17350</v>
      </c>
    </row>
    <row r="48" spans="2:12" ht="12.75">
      <c r="B48" s="1"/>
      <c r="E48" s="5"/>
      <c r="F48" s="5"/>
      <c r="G48" s="5"/>
      <c r="H48" s="5"/>
      <c r="I48" s="5"/>
      <c r="J48" s="5"/>
      <c r="K48" s="5"/>
      <c r="L48" s="5"/>
    </row>
    <row r="50" spans="2:4" ht="18">
      <c r="B50" s="12" t="s">
        <v>36</v>
      </c>
      <c r="C50" s="8"/>
      <c r="D50" s="8"/>
    </row>
    <row r="51" spans="5:12" ht="12.75">
      <c r="E51" s="10" t="s">
        <v>43</v>
      </c>
      <c r="F51" s="11"/>
      <c r="G51" s="11"/>
      <c r="H51" s="11"/>
      <c r="I51" s="11"/>
      <c r="J51" s="11"/>
      <c r="K51" s="11"/>
      <c r="L51" s="11"/>
    </row>
    <row r="52" spans="1:12" ht="38.25">
      <c r="A52" s="3" t="s">
        <v>10</v>
      </c>
      <c r="B52" s="3" t="s">
        <v>11</v>
      </c>
      <c r="C52" s="7" t="s">
        <v>37</v>
      </c>
      <c r="D52" s="6" t="s">
        <v>38</v>
      </c>
      <c r="E52" s="13" t="s">
        <v>0</v>
      </c>
      <c r="F52" s="14" t="s">
        <v>1</v>
      </c>
      <c r="G52" s="14" t="s">
        <v>2</v>
      </c>
      <c r="H52" s="14" t="s">
        <v>3</v>
      </c>
      <c r="I52" s="14" t="s">
        <v>4</v>
      </c>
      <c r="J52" s="14" t="s">
        <v>5</v>
      </c>
      <c r="K52" s="14" t="s">
        <v>6</v>
      </c>
      <c r="L52" s="14" t="s">
        <v>7</v>
      </c>
    </row>
    <row r="53" spans="1:13" ht="12.75">
      <c r="A53" s="18" t="s">
        <v>14</v>
      </c>
      <c r="B53" s="19" t="s">
        <v>15</v>
      </c>
      <c r="C53" s="20">
        <v>70000</v>
      </c>
      <c r="D53" s="20">
        <v>56500</v>
      </c>
      <c r="E53" s="20">
        <f aca="true" t="shared" si="4" ref="E53:L62">ROUND($C53*0.8*E$2,-2)</f>
        <v>39200</v>
      </c>
      <c r="F53" s="20">
        <f t="shared" si="4"/>
        <v>44800</v>
      </c>
      <c r="G53" s="20">
        <f t="shared" si="4"/>
        <v>50400</v>
      </c>
      <c r="H53" s="20">
        <f t="shared" si="4"/>
        <v>56000</v>
      </c>
      <c r="I53" s="20">
        <f t="shared" si="4"/>
        <v>60500</v>
      </c>
      <c r="J53" s="20">
        <f t="shared" si="4"/>
        <v>65000</v>
      </c>
      <c r="K53" s="20">
        <f t="shared" si="4"/>
        <v>69400</v>
      </c>
      <c r="L53" s="20">
        <f t="shared" si="4"/>
        <v>73900</v>
      </c>
      <c r="M53" s="18"/>
    </row>
    <row r="54" spans="1:13" ht="12.75">
      <c r="A54" s="15" t="s">
        <v>16</v>
      </c>
      <c r="B54" s="16" t="s">
        <v>15</v>
      </c>
      <c r="C54" s="17">
        <v>91500</v>
      </c>
      <c r="D54" s="17">
        <v>90500</v>
      </c>
      <c r="E54" s="17">
        <f t="shared" si="4"/>
        <v>51200</v>
      </c>
      <c r="F54" s="17">
        <f t="shared" si="4"/>
        <v>58600</v>
      </c>
      <c r="G54" s="17">
        <f t="shared" si="4"/>
        <v>65900</v>
      </c>
      <c r="H54" s="17">
        <f t="shared" si="4"/>
        <v>73200</v>
      </c>
      <c r="I54" s="17">
        <f t="shared" si="4"/>
        <v>79100</v>
      </c>
      <c r="J54" s="17">
        <f t="shared" si="4"/>
        <v>84900</v>
      </c>
      <c r="K54" s="17">
        <f t="shared" si="4"/>
        <v>90800</v>
      </c>
      <c r="L54" s="17">
        <f t="shared" si="4"/>
        <v>96600</v>
      </c>
      <c r="M54" s="15"/>
    </row>
    <row r="55" spans="1:13" ht="12.75">
      <c r="A55" s="18" t="s">
        <v>17</v>
      </c>
      <c r="B55" s="19" t="s">
        <v>15</v>
      </c>
      <c r="C55" s="20">
        <v>105500</v>
      </c>
      <c r="D55" s="20">
        <v>82100</v>
      </c>
      <c r="E55" s="20">
        <f t="shared" si="4"/>
        <v>59100</v>
      </c>
      <c r="F55" s="20">
        <f t="shared" si="4"/>
        <v>67500</v>
      </c>
      <c r="G55" s="20">
        <f t="shared" si="4"/>
        <v>76000</v>
      </c>
      <c r="H55" s="20">
        <f t="shared" si="4"/>
        <v>84400</v>
      </c>
      <c r="I55" s="20">
        <f t="shared" si="4"/>
        <v>91200</v>
      </c>
      <c r="J55" s="20">
        <f t="shared" si="4"/>
        <v>97900</v>
      </c>
      <c r="K55" s="20">
        <f t="shared" si="4"/>
        <v>104700</v>
      </c>
      <c r="L55" s="20">
        <f t="shared" si="4"/>
        <v>111400</v>
      </c>
      <c r="M55" s="18"/>
    </row>
    <row r="56" spans="1:13" ht="12.75">
      <c r="A56" s="18" t="s">
        <v>18</v>
      </c>
      <c r="B56" s="19" t="s">
        <v>19</v>
      </c>
      <c r="C56" s="20">
        <v>95700</v>
      </c>
      <c r="D56" s="20">
        <v>56500</v>
      </c>
      <c r="E56" s="20">
        <f t="shared" si="4"/>
        <v>53600</v>
      </c>
      <c r="F56" s="20">
        <f t="shared" si="4"/>
        <v>61200</v>
      </c>
      <c r="G56" s="20">
        <f t="shared" si="4"/>
        <v>68900</v>
      </c>
      <c r="H56" s="20">
        <f t="shared" si="4"/>
        <v>76600</v>
      </c>
      <c r="I56" s="20">
        <f t="shared" si="4"/>
        <v>82700</v>
      </c>
      <c r="J56" s="20">
        <f t="shared" si="4"/>
        <v>88800</v>
      </c>
      <c r="K56" s="20">
        <f t="shared" si="4"/>
        <v>94900</v>
      </c>
      <c r="L56" s="20">
        <f t="shared" si="4"/>
        <v>101100</v>
      </c>
      <c r="M56" s="18"/>
    </row>
    <row r="57" spans="1:13" ht="12.75">
      <c r="A57" s="18" t="s">
        <v>20</v>
      </c>
      <c r="B57" s="21" t="s">
        <v>19</v>
      </c>
      <c r="C57" s="20">
        <v>110500</v>
      </c>
      <c r="D57" s="20">
        <v>66950</v>
      </c>
      <c r="E57" s="20">
        <f t="shared" si="4"/>
        <v>61900</v>
      </c>
      <c r="F57" s="20">
        <f t="shared" si="4"/>
        <v>70700</v>
      </c>
      <c r="G57" s="20">
        <f t="shared" si="4"/>
        <v>79600</v>
      </c>
      <c r="H57" s="20">
        <f t="shared" si="4"/>
        <v>88400</v>
      </c>
      <c r="I57" s="20">
        <f t="shared" si="4"/>
        <v>95500</v>
      </c>
      <c r="J57" s="20">
        <f t="shared" si="4"/>
        <v>102500</v>
      </c>
      <c r="K57" s="20">
        <f t="shared" si="4"/>
        <v>109600</v>
      </c>
      <c r="L57" s="20">
        <f t="shared" si="4"/>
        <v>116700</v>
      </c>
      <c r="M57" s="18"/>
    </row>
    <row r="58" spans="1:13" ht="12.75">
      <c r="A58" s="18" t="s">
        <v>21</v>
      </c>
      <c r="B58" s="19" t="s">
        <v>22</v>
      </c>
      <c r="C58" s="20">
        <v>84800</v>
      </c>
      <c r="D58" s="20">
        <v>56500</v>
      </c>
      <c r="E58" s="20">
        <f t="shared" si="4"/>
        <v>47500</v>
      </c>
      <c r="F58" s="20">
        <f t="shared" si="4"/>
        <v>54300</v>
      </c>
      <c r="G58" s="20">
        <f t="shared" si="4"/>
        <v>61100</v>
      </c>
      <c r="H58" s="20">
        <f t="shared" si="4"/>
        <v>67800</v>
      </c>
      <c r="I58" s="20">
        <f t="shared" si="4"/>
        <v>73300</v>
      </c>
      <c r="J58" s="20">
        <f t="shared" si="4"/>
        <v>78700</v>
      </c>
      <c r="K58" s="20">
        <f t="shared" si="4"/>
        <v>84100</v>
      </c>
      <c r="L58" s="20">
        <f t="shared" si="4"/>
        <v>89500</v>
      </c>
      <c r="M58" s="18"/>
    </row>
    <row r="59" spans="1:13" ht="12.75">
      <c r="A59" s="18" t="s">
        <v>23</v>
      </c>
      <c r="B59" s="19" t="s">
        <v>24</v>
      </c>
      <c r="C59" s="20">
        <v>78800</v>
      </c>
      <c r="D59" s="20">
        <v>56500</v>
      </c>
      <c r="E59" s="20">
        <f t="shared" si="4"/>
        <v>44100</v>
      </c>
      <c r="F59" s="20">
        <f t="shared" si="4"/>
        <v>50400</v>
      </c>
      <c r="G59" s="20">
        <f t="shared" si="4"/>
        <v>56700</v>
      </c>
      <c r="H59" s="20">
        <f t="shared" si="4"/>
        <v>63000</v>
      </c>
      <c r="I59" s="20">
        <f t="shared" si="4"/>
        <v>68100</v>
      </c>
      <c r="J59" s="20">
        <f t="shared" si="4"/>
        <v>73100</v>
      </c>
      <c r="K59" s="20">
        <f t="shared" si="4"/>
        <v>78200</v>
      </c>
      <c r="L59" s="20">
        <f t="shared" si="4"/>
        <v>83200</v>
      </c>
      <c r="M59" s="18"/>
    </row>
    <row r="60" spans="1:13" ht="25.5">
      <c r="A60" s="22" t="s">
        <v>25</v>
      </c>
      <c r="B60" s="19" t="s">
        <v>24</v>
      </c>
      <c r="C60" s="20">
        <v>86900</v>
      </c>
      <c r="D60" s="20">
        <v>56500</v>
      </c>
      <c r="E60" s="20">
        <f t="shared" si="4"/>
        <v>48700</v>
      </c>
      <c r="F60" s="20">
        <f t="shared" si="4"/>
        <v>55600</v>
      </c>
      <c r="G60" s="20">
        <f t="shared" si="4"/>
        <v>62600</v>
      </c>
      <c r="H60" s="20">
        <f t="shared" si="4"/>
        <v>69500</v>
      </c>
      <c r="I60" s="20">
        <f t="shared" si="4"/>
        <v>75100</v>
      </c>
      <c r="J60" s="20">
        <f t="shared" si="4"/>
        <v>80600</v>
      </c>
      <c r="K60" s="20">
        <f t="shared" si="4"/>
        <v>86200</v>
      </c>
      <c r="L60" s="20">
        <f t="shared" si="4"/>
        <v>91800</v>
      </c>
      <c r="M60" s="18"/>
    </row>
    <row r="61" spans="1:13" ht="12.75">
      <c r="A61" s="18" t="s">
        <v>26</v>
      </c>
      <c r="B61" s="19" t="s">
        <v>27</v>
      </c>
      <c r="C61" s="20">
        <v>83700</v>
      </c>
      <c r="D61" s="20">
        <v>59450</v>
      </c>
      <c r="E61" s="20">
        <f t="shared" si="4"/>
        <v>46900</v>
      </c>
      <c r="F61" s="20">
        <f t="shared" si="4"/>
        <v>53600</v>
      </c>
      <c r="G61" s="20">
        <f t="shared" si="4"/>
        <v>60300</v>
      </c>
      <c r="H61" s="20">
        <f t="shared" si="4"/>
        <v>67000</v>
      </c>
      <c r="I61" s="20">
        <f t="shared" si="4"/>
        <v>72300</v>
      </c>
      <c r="J61" s="20">
        <f t="shared" si="4"/>
        <v>77700</v>
      </c>
      <c r="K61" s="20">
        <f t="shared" si="4"/>
        <v>83000</v>
      </c>
      <c r="L61" s="20">
        <f t="shared" si="4"/>
        <v>88400</v>
      </c>
      <c r="M61" s="18"/>
    </row>
    <row r="62" spans="1:12" ht="12.75">
      <c r="A62" t="s">
        <v>28</v>
      </c>
      <c r="B62" s="1" t="s">
        <v>27</v>
      </c>
      <c r="C62" s="5">
        <v>90100</v>
      </c>
      <c r="D62" s="5">
        <v>57900</v>
      </c>
      <c r="E62" s="5">
        <f t="shared" si="4"/>
        <v>50500</v>
      </c>
      <c r="F62" s="5">
        <f t="shared" si="4"/>
        <v>57700</v>
      </c>
      <c r="G62" s="5">
        <f t="shared" si="4"/>
        <v>64900</v>
      </c>
      <c r="H62" s="5">
        <f t="shared" si="4"/>
        <v>72100</v>
      </c>
      <c r="I62" s="5">
        <f t="shared" si="4"/>
        <v>77800</v>
      </c>
      <c r="J62" s="5">
        <f t="shared" si="4"/>
        <v>83600</v>
      </c>
      <c r="K62" s="5">
        <f t="shared" si="4"/>
        <v>89400</v>
      </c>
      <c r="L62" s="5">
        <f t="shared" si="4"/>
        <v>95100</v>
      </c>
    </row>
    <row r="66" spans="2:4" ht="18">
      <c r="B66" s="12" t="s">
        <v>39</v>
      </c>
      <c r="C66" s="8"/>
      <c r="D66" s="8"/>
    </row>
    <row r="67" spans="5:12" ht="12.75">
      <c r="E67" s="10" t="s">
        <v>42</v>
      </c>
      <c r="F67" s="11"/>
      <c r="G67" s="11"/>
      <c r="H67" s="11"/>
      <c r="I67" s="11"/>
      <c r="J67" s="11"/>
      <c r="K67" s="11"/>
      <c r="L67" s="11"/>
    </row>
    <row r="68" spans="1:12" ht="38.25">
      <c r="A68" s="24" t="s">
        <v>10</v>
      </c>
      <c r="B68" s="24" t="s">
        <v>11</v>
      </c>
      <c r="C68" s="25" t="s">
        <v>40</v>
      </c>
      <c r="D68" s="26" t="s">
        <v>41</v>
      </c>
      <c r="E68" s="27" t="s">
        <v>0</v>
      </c>
      <c r="F68" s="28" t="s">
        <v>1</v>
      </c>
      <c r="G68" s="28" t="s">
        <v>2</v>
      </c>
      <c r="H68" s="28" t="s">
        <v>3</v>
      </c>
      <c r="I68" s="28" t="s">
        <v>4</v>
      </c>
      <c r="J68" s="28" t="s">
        <v>5</v>
      </c>
      <c r="K68" s="28" t="s">
        <v>6</v>
      </c>
      <c r="L68" s="28" t="s">
        <v>7</v>
      </c>
    </row>
    <row r="69" spans="1:13" s="32" customFormat="1" ht="12.75">
      <c r="A69" s="29" t="s">
        <v>14</v>
      </c>
      <c r="B69" s="30" t="s">
        <v>15</v>
      </c>
      <c r="C69" s="31">
        <v>74200</v>
      </c>
      <c r="D69" s="31">
        <v>57500</v>
      </c>
      <c r="E69" s="31">
        <f aca="true" t="shared" si="5" ref="E69:L78">ROUND($C69*0.8*E$2,-2)</f>
        <v>41600</v>
      </c>
      <c r="F69" s="31">
        <f t="shared" si="5"/>
        <v>47500</v>
      </c>
      <c r="G69" s="31">
        <f t="shared" si="5"/>
        <v>53400</v>
      </c>
      <c r="H69" s="31">
        <f t="shared" si="5"/>
        <v>59400</v>
      </c>
      <c r="I69" s="31">
        <f t="shared" si="5"/>
        <v>64100</v>
      </c>
      <c r="J69" s="31">
        <f t="shared" si="5"/>
        <v>68900</v>
      </c>
      <c r="K69" s="31">
        <f t="shared" si="5"/>
        <v>73600</v>
      </c>
      <c r="L69" s="31">
        <f t="shared" si="5"/>
        <v>78400</v>
      </c>
      <c r="M69" s="29"/>
    </row>
    <row r="70" spans="1:12" s="40" customFormat="1" ht="12.75">
      <c r="A70" s="40" t="s">
        <v>16</v>
      </c>
      <c r="B70" s="41" t="s">
        <v>15</v>
      </c>
      <c r="C70" s="42">
        <v>95000</v>
      </c>
      <c r="D70" s="42">
        <v>90500</v>
      </c>
      <c r="E70" s="42">
        <f t="shared" si="5"/>
        <v>53200</v>
      </c>
      <c r="F70" s="42">
        <f t="shared" si="5"/>
        <v>60800</v>
      </c>
      <c r="G70" s="42">
        <f t="shared" si="5"/>
        <v>68400</v>
      </c>
      <c r="H70" s="42">
        <f t="shared" si="5"/>
        <v>76000</v>
      </c>
      <c r="I70" s="42">
        <f t="shared" si="5"/>
        <v>82100</v>
      </c>
      <c r="J70" s="42">
        <f t="shared" si="5"/>
        <v>88200</v>
      </c>
      <c r="K70" s="42">
        <f t="shared" si="5"/>
        <v>94200</v>
      </c>
      <c r="L70" s="42">
        <f t="shared" si="5"/>
        <v>100300</v>
      </c>
    </row>
    <row r="71" spans="1:12" s="37" customFormat="1" ht="12.75">
      <c r="A71" s="37" t="s">
        <v>17</v>
      </c>
      <c r="B71" s="38" t="s">
        <v>15</v>
      </c>
      <c r="C71" s="39">
        <v>105500</v>
      </c>
      <c r="D71" s="39">
        <v>84900</v>
      </c>
      <c r="E71" s="39">
        <f t="shared" si="5"/>
        <v>59100</v>
      </c>
      <c r="F71" s="39">
        <f t="shared" si="5"/>
        <v>67500</v>
      </c>
      <c r="G71" s="39">
        <f t="shared" si="5"/>
        <v>76000</v>
      </c>
      <c r="H71" s="39">
        <f t="shared" si="5"/>
        <v>84400</v>
      </c>
      <c r="I71" s="39">
        <f t="shared" si="5"/>
        <v>91200</v>
      </c>
      <c r="J71" s="39">
        <f t="shared" si="5"/>
        <v>97900</v>
      </c>
      <c r="K71" s="39">
        <f t="shared" si="5"/>
        <v>104700</v>
      </c>
      <c r="L71" s="39">
        <f t="shared" si="5"/>
        <v>111400</v>
      </c>
    </row>
    <row r="72" spans="1:13" s="32" customFormat="1" ht="12.75">
      <c r="A72" s="29" t="s">
        <v>18</v>
      </c>
      <c r="B72" s="30" t="s">
        <v>19</v>
      </c>
      <c r="C72" s="31">
        <v>96500</v>
      </c>
      <c r="D72" s="31">
        <v>57500</v>
      </c>
      <c r="E72" s="31">
        <f t="shared" si="5"/>
        <v>54000</v>
      </c>
      <c r="F72" s="31">
        <f t="shared" si="5"/>
        <v>61800</v>
      </c>
      <c r="G72" s="31">
        <f t="shared" si="5"/>
        <v>69500</v>
      </c>
      <c r="H72" s="31">
        <f t="shared" si="5"/>
        <v>77200</v>
      </c>
      <c r="I72" s="31">
        <f t="shared" si="5"/>
        <v>83400</v>
      </c>
      <c r="J72" s="31">
        <f t="shared" si="5"/>
        <v>89600</v>
      </c>
      <c r="K72" s="31">
        <f t="shared" si="5"/>
        <v>95700</v>
      </c>
      <c r="L72" s="31">
        <f t="shared" si="5"/>
        <v>101900</v>
      </c>
      <c r="M72" s="29"/>
    </row>
    <row r="73" spans="1:13" s="32" customFormat="1" ht="12.75">
      <c r="A73" s="29" t="s">
        <v>20</v>
      </c>
      <c r="B73" s="33" t="s">
        <v>19</v>
      </c>
      <c r="C73" s="31">
        <v>111600</v>
      </c>
      <c r="D73" s="31">
        <v>69600</v>
      </c>
      <c r="E73" s="31">
        <f t="shared" si="5"/>
        <v>62500</v>
      </c>
      <c r="F73" s="31">
        <f t="shared" si="5"/>
        <v>71400</v>
      </c>
      <c r="G73" s="31">
        <f t="shared" si="5"/>
        <v>80400</v>
      </c>
      <c r="H73" s="31">
        <f t="shared" si="5"/>
        <v>89300</v>
      </c>
      <c r="I73" s="31">
        <f t="shared" si="5"/>
        <v>96400</v>
      </c>
      <c r="J73" s="31">
        <f t="shared" si="5"/>
        <v>103600</v>
      </c>
      <c r="K73" s="31">
        <f t="shared" si="5"/>
        <v>110700</v>
      </c>
      <c r="L73" s="31">
        <f t="shared" si="5"/>
        <v>117800</v>
      </c>
      <c r="M73" s="29"/>
    </row>
    <row r="74" spans="1:13" s="32" customFormat="1" ht="12.75">
      <c r="A74" s="29" t="s">
        <v>21</v>
      </c>
      <c r="B74" s="30" t="s">
        <v>22</v>
      </c>
      <c r="C74" s="31">
        <v>85400</v>
      </c>
      <c r="D74" s="31">
        <v>57500</v>
      </c>
      <c r="E74" s="31">
        <f t="shared" si="5"/>
        <v>47800</v>
      </c>
      <c r="F74" s="31">
        <f t="shared" si="5"/>
        <v>54700</v>
      </c>
      <c r="G74" s="31">
        <f t="shared" si="5"/>
        <v>61500</v>
      </c>
      <c r="H74" s="31">
        <f t="shared" si="5"/>
        <v>68300</v>
      </c>
      <c r="I74" s="31">
        <f t="shared" si="5"/>
        <v>73800</v>
      </c>
      <c r="J74" s="31">
        <f t="shared" si="5"/>
        <v>79300</v>
      </c>
      <c r="K74" s="31">
        <f t="shared" si="5"/>
        <v>84700</v>
      </c>
      <c r="L74" s="31">
        <f t="shared" si="5"/>
        <v>90200</v>
      </c>
      <c r="M74" s="29"/>
    </row>
    <row r="75" spans="1:13" s="32" customFormat="1" ht="12.75">
      <c r="A75" s="29" t="s">
        <v>23</v>
      </c>
      <c r="B75" s="30" t="s">
        <v>24</v>
      </c>
      <c r="C75" s="31">
        <v>83500</v>
      </c>
      <c r="D75" s="31">
        <v>57500</v>
      </c>
      <c r="E75" s="31">
        <f t="shared" si="5"/>
        <v>46800</v>
      </c>
      <c r="F75" s="31">
        <f t="shared" si="5"/>
        <v>53400</v>
      </c>
      <c r="G75" s="31">
        <f t="shared" si="5"/>
        <v>60100</v>
      </c>
      <c r="H75" s="31">
        <f t="shared" si="5"/>
        <v>66800</v>
      </c>
      <c r="I75" s="31">
        <f t="shared" si="5"/>
        <v>72100</v>
      </c>
      <c r="J75" s="31">
        <f t="shared" si="5"/>
        <v>77500</v>
      </c>
      <c r="K75" s="31">
        <f t="shared" si="5"/>
        <v>82800</v>
      </c>
      <c r="L75" s="31">
        <f t="shared" si="5"/>
        <v>88200</v>
      </c>
      <c r="M75" s="29"/>
    </row>
    <row r="76" spans="1:13" s="32" customFormat="1" ht="25.5">
      <c r="A76" s="34" t="s">
        <v>25</v>
      </c>
      <c r="B76" s="30" t="s">
        <v>24</v>
      </c>
      <c r="C76" s="31">
        <v>92000</v>
      </c>
      <c r="D76" s="31">
        <v>57500</v>
      </c>
      <c r="E76" s="31">
        <f t="shared" si="5"/>
        <v>51500</v>
      </c>
      <c r="F76" s="31">
        <f t="shared" si="5"/>
        <v>58900</v>
      </c>
      <c r="G76" s="31">
        <f t="shared" si="5"/>
        <v>66200</v>
      </c>
      <c r="H76" s="31">
        <f t="shared" si="5"/>
        <v>73600</v>
      </c>
      <c r="I76" s="31">
        <f t="shared" si="5"/>
        <v>79500</v>
      </c>
      <c r="J76" s="31">
        <f t="shared" si="5"/>
        <v>85400</v>
      </c>
      <c r="K76" s="31">
        <f t="shared" si="5"/>
        <v>91300</v>
      </c>
      <c r="L76" s="31">
        <f t="shared" si="5"/>
        <v>97200</v>
      </c>
      <c r="M76" s="29"/>
    </row>
    <row r="77" spans="1:13" s="32" customFormat="1" ht="12.75">
      <c r="A77" s="29" t="s">
        <v>26</v>
      </c>
      <c r="B77" s="30" t="s">
        <v>27</v>
      </c>
      <c r="C77" s="31">
        <v>85300</v>
      </c>
      <c r="D77" s="31">
        <v>61750</v>
      </c>
      <c r="E77" s="31">
        <f t="shared" si="5"/>
        <v>47800</v>
      </c>
      <c r="F77" s="31">
        <f t="shared" si="5"/>
        <v>54600</v>
      </c>
      <c r="G77" s="31">
        <f t="shared" si="5"/>
        <v>61400</v>
      </c>
      <c r="H77" s="31">
        <f t="shared" si="5"/>
        <v>68200</v>
      </c>
      <c r="I77" s="31">
        <f t="shared" si="5"/>
        <v>73700</v>
      </c>
      <c r="J77" s="31">
        <f t="shared" si="5"/>
        <v>79200</v>
      </c>
      <c r="K77" s="31">
        <f t="shared" si="5"/>
        <v>84600</v>
      </c>
      <c r="L77" s="31">
        <f t="shared" si="5"/>
        <v>90100</v>
      </c>
      <c r="M77" s="29"/>
    </row>
    <row r="78" spans="1:12" s="32" customFormat="1" ht="12.75">
      <c r="A78" s="32" t="s">
        <v>28</v>
      </c>
      <c r="B78" s="35" t="s">
        <v>27</v>
      </c>
      <c r="C78" s="36">
        <v>93400</v>
      </c>
      <c r="D78" s="36">
        <v>60300</v>
      </c>
      <c r="E78" s="36">
        <f t="shared" si="5"/>
        <v>52300</v>
      </c>
      <c r="F78" s="36">
        <f t="shared" si="5"/>
        <v>59800</v>
      </c>
      <c r="G78" s="36">
        <f t="shared" si="5"/>
        <v>67200</v>
      </c>
      <c r="H78" s="36">
        <f t="shared" si="5"/>
        <v>74700</v>
      </c>
      <c r="I78" s="36">
        <f t="shared" si="5"/>
        <v>80700</v>
      </c>
      <c r="J78" s="36">
        <f t="shared" si="5"/>
        <v>86700</v>
      </c>
      <c r="K78" s="36">
        <f t="shared" si="5"/>
        <v>92700</v>
      </c>
      <c r="L78" s="36">
        <f t="shared" si="5"/>
        <v>98600</v>
      </c>
    </row>
    <row r="82" ht="12.75">
      <c r="G82" s="43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HOME Income Limits - Uncapped 80% of Median Calculations</dc:title>
  <dc:subject/>
  <dc:creator>HUD</dc:creator>
  <cp:keywords/>
  <dc:description/>
  <cp:lastModifiedBy>A</cp:lastModifiedBy>
  <cp:lastPrinted>2000-03-22T15:56:09Z</cp:lastPrinted>
  <dcterms:created xsi:type="dcterms:W3CDTF">1997-03-17T19:50:35Z</dcterms:created>
  <dcterms:modified xsi:type="dcterms:W3CDTF">2014-01-28T13:19:58Z</dcterms:modified>
  <cp:category/>
  <cp:version/>
  <cp:contentType/>
  <cp:contentStatus/>
</cp:coreProperties>
</file>