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0730" windowHeight="11760" activeTab="0"/>
  </bookViews>
  <sheets>
    <sheet name="Sheet1" sheetId="1" r:id="rId1"/>
    <sheet name="Module1" sheetId="2" state="veryHidden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<sst xmlns="http://schemas.openxmlformats.org/spreadsheetml/2006/main" count="417" uniqueCount="74">
  <si>
    <t>1-Person</t>
  </si>
  <si>
    <t>2-Persons</t>
  </si>
  <si>
    <t>3-Persons</t>
  </si>
  <si>
    <t>4-Persons</t>
  </si>
  <si>
    <t>5-Persons</t>
  </si>
  <si>
    <t>6-Persons</t>
  </si>
  <si>
    <t>7-Persons</t>
  </si>
  <si>
    <t>8-Persons</t>
  </si>
  <si>
    <t>HUD Family size adjustments</t>
  </si>
  <si>
    <t>FMR AREA</t>
  </si>
  <si>
    <t>State</t>
  </si>
  <si>
    <t>Orange County</t>
  </si>
  <si>
    <t>CA</t>
  </si>
  <si>
    <t>San Francisco</t>
  </si>
  <si>
    <t>San Jose</t>
  </si>
  <si>
    <t>Danbury</t>
  </si>
  <si>
    <t>CT</t>
  </si>
  <si>
    <t>Stamford-Norwalk</t>
  </si>
  <si>
    <t>Washington</t>
  </si>
  <si>
    <t>DC</t>
  </si>
  <si>
    <t>Bergen-Passaic</t>
  </si>
  <si>
    <t>NJ</t>
  </si>
  <si>
    <t>Middlesex-Sommerset</t>
  </si>
  <si>
    <t>Nassau-Suffolk</t>
  </si>
  <si>
    <t>NY</t>
  </si>
  <si>
    <t>Westchester Co.</t>
  </si>
  <si>
    <t>FY 2005 Uncapped Low Income Limits</t>
  </si>
  <si>
    <t>FY 2005 Median Family Income</t>
  </si>
  <si>
    <t>FY 2005  Four- Person Low-Income</t>
  </si>
  <si>
    <t>Uncapped FY 2004 Low Income Limits</t>
  </si>
  <si>
    <t>Uncapped FY 2005 Low Income Limits</t>
  </si>
  <si>
    <t>FY 2004 Uncapped Low Income Limits</t>
  </si>
  <si>
    <t>FY 2004 Median Family Income</t>
  </si>
  <si>
    <t>FY 2004  Four- Person Low-Income</t>
  </si>
  <si>
    <t>FY 2003 Uncapped Low Income Limits</t>
  </si>
  <si>
    <t>Uncapped FY 2003 Low Income Limits</t>
  </si>
  <si>
    <t>FY 2003 Median Family Income</t>
  </si>
  <si>
    <t>FY 2003  Four- Person Low-Income</t>
  </si>
  <si>
    <t>FY 2002 Uncapped Low Income Limits</t>
  </si>
  <si>
    <t>Uncapped FY 2002 Low Income Limits</t>
  </si>
  <si>
    <t>FY 2002 Median Family Income</t>
  </si>
  <si>
    <t>FY 2002  Four- Person Low-Income</t>
  </si>
  <si>
    <t>FY 2001 Uncapped Low Income Limits</t>
  </si>
  <si>
    <t>Uncapped FY 2001 Low Income Limits</t>
  </si>
  <si>
    <t>FY 2001 Median Family Income</t>
  </si>
  <si>
    <t>FY 2001  Four- Person Low-Income</t>
  </si>
  <si>
    <t>FY 2000 Uncapped Low Income Limits</t>
  </si>
  <si>
    <t>Uncapped FY 2000 Low Income Limits</t>
  </si>
  <si>
    <t>FY 2000 Median Family Income</t>
  </si>
  <si>
    <t>FY 2000  Four- Person Low-Income</t>
  </si>
  <si>
    <t>FY 2006 Uncapped Low Income Limits</t>
  </si>
  <si>
    <t>Uncapped FY 2006 Low Income Limits</t>
  </si>
  <si>
    <t>FY 2006 Median Family Income</t>
  </si>
  <si>
    <t>FY 2006  Four- Person Low-Income</t>
  </si>
  <si>
    <t>FY 2007 Uncapped Low Income Limits</t>
  </si>
  <si>
    <t>Uncapped FY 2007 Low Income Limits</t>
  </si>
  <si>
    <t>FY 2007 Median Family Income</t>
  </si>
  <si>
    <t>FY 2007  Four- Person Low-Income</t>
  </si>
  <si>
    <t>Uncapped FY 2008 Low Income Limits</t>
  </si>
  <si>
    <t>FY 2008 Uncapped Low Income Limits</t>
  </si>
  <si>
    <t>FY 2008 Median Family Income</t>
  </si>
  <si>
    <t>FY 2008  Four- Person Low-Income</t>
  </si>
  <si>
    <t>FY 2009 Uncapped Low Income Limits</t>
  </si>
  <si>
    <t>Uncapped FY 2009 Low Income Limits</t>
  </si>
  <si>
    <t>FY 2009 Median Family Income</t>
  </si>
  <si>
    <t>FY 2009  Four- Person Low-Income</t>
  </si>
  <si>
    <t>FY 2010 Uncapped Low Income Limits</t>
  </si>
  <si>
    <t>Uncapped FY 2010 Low Income Limits</t>
  </si>
  <si>
    <t>FY 2010 Median Family Income</t>
  </si>
  <si>
    <t>FY 2010  Four- Person Low-Income</t>
  </si>
  <si>
    <t>FY 2011 Uncapped Low Income Limits</t>
  </si>
  <si>
    <t>FY 2011 Median Family Income</t>
  </si>
  <si>
    <t>FY 2011  Four- Person Low-Income</t>
  </si>
  <si>
    <t>Uncapped FY 2011 Low Income Limits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</si>
</sst>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 style="medium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64" fontId="2" fillId="0" borderId="10" xfId="0" applyNumberFormat="1" applyFont="1" applyBorder="1" applyAlignment="1" quotePrefix="1">
      <alignment horizontal="right" wrapText="1"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 quotePrefix="1">
      <alignment horizontal="right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NumberFormat="1" applyFont="1" applyBorder="1" applyAlignment="1" quotePrefix="1">
      <alignment horizontal="right" wrapText="1"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0" fontId="0" fillId="0" borderId="11" xfId="0" applyFill="1" applyBorder="1" applyAlignment="1" quotePrefix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top"/>
    </xf>
    <xf numFmtId="164" fontId="0" fillId="0" borderId="11" xfId="0" applyNumberFormat="1" applyFill="1" applyBorder="1" applyAlignment="1">
      <alignment vertical="top"/>
    </xf>
    <xf numFmtId="164" fontId="2" fillId="0" borderId="10" xfId="0" applyNumberFormat="1" applyFont="1" applyBorder="1" applyAlignment="1" quotePrefix="1">
      <alignment horizontal="right" wrapText="1"/>
    </xf>
    <xf numFmtId="0" fontId="2" fillId="0" borderId="10" xfId="0" applyFont="1" applyBorder="1" applyAlignment="1">
      <alignment/>
    </xf>
    <xf numFmtId="164" fontId="2" fillId="0" borderId="0" xfId="0" applyNumberFormat="1" applyFont="1" applyBorder="1" applyAlignment="1" quotePrefix="1">
      <alignment horizontal="right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NumberFormat="1" applyFont="1" applyBorder="1" applyAlignment="1" quotePrefix="1">
      <alignment horizontal="right" wrapText="1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164" fontId="0" fillId="0" borderId="14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164" fontId="0" fillId="33" borderId="16" xfId="0" applyNumberForma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164" fontId="0" fillId="33" borderId="14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64" fontId="8" fillId="33" borderId="12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64" fontId="8" fillId="33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wrapText="1"/>
    </xf>
    <xf numFmtId="164" fontId="8" fillId="0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9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8515625" style="0" customWidth="1"/>
    <col min="2" max="2" width="5.8515625" style="0" customWidth="1"/>
    <col min="3" max="3" width="12.7109375" style="1" customWidth="1"/>
    <col min="4" max="4" width="14.7109375" style="1" customWidth="1"/>
  </cols>
  <sheetData>
    <row r="2" spans="3:12" s="10" customFormat="1" ht="16.5" customHeight="1">
      <c r="C2" s="11"/>
      <c r="D2" s="11"/>
      <c r="E2" s="6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</row>
    <row r="3" spans="1:12" ht="13.5" customHeight="1">
      <c r="A3" s="8" t="s">
        <v>8</v>
      </c>
      <c r="E3">
        <v>0.7</v>
      </c>
      <c r="F3">
        <v>0.8</v>
      </c>
      <c r="G3">
        <v>0.9</v>
      </c>
      <c r="H3">
        <v>1</v>
      </c>
      <c r="I3">
        <v>1.08</v>
      </c>
      <c r="J3">
        <v>1.16</v>
      </c>
      <c r="K3">
        <v>1.24</v>
      </c>
      <c r="L3">
        <v>1.32</v>
      </c>
    </row>
    <row r="4" ht="13.5" customHeight="1">
      <c r="A4" s="8"/>
    </row>
    <row r="5" spans="1:2" ht="18">
      <c r="A5" s="8"/>
      <c r="B5" s="32" t="s">
        <v>70</v>
      </c>
    </row>
    <row r="6" ht="13.5" customHeight="1">
      <c r="A6" s="8"/>
    </row>
    <row r="7" spans="5:12" ht="13.5" customHeight="1">
      <c r="E7" s="3" t="s">
        <v>73</v>
      </c>
      <c r="F7" s="4"/>
      <c r="G7" s="4"/>
      <c r="H7" s="4"/>
      <c r="I7" s="4"/>
      <c r="J7" s="4"/>
      <c r="K7" s="4"/>
      <c r="L7" s="4"/>
    </row>
    <row r="8" spans="1:12" ht="36">
      <c r="A8" s="29" t="s">
        <v>9</v>
      </c>
      <c r="B8" s="29" t="s">
        <v>10</v>
      </c>
      <c r="C8" s="16" t="s">
        <v>71</v>
      </c>
      <c r="D8" s="28" t="s">
        <v>72</v>
      </c>
      <c r="E8" s="28" t="s">
        <v>0</v>
      </c>
      <c r="F8" s="29" t="s">
        <v>1</v>
      </c>
      <c r="G8" s="29" t="s">
        <v>2</v>
      </c>
      <c r="H8" s="29" t="s">
        <v>3</v>
      </c>
      <c r="I8" s="29" t="s">
        <v>4</v>
      </c>
      <c r="J8" s="29" t="s">
        <v>5</v>
      </c>
      <c r="K8" s="29" t="s">
        <v>6</v>
      </c>
      <c r="L8" s="29" t="s">
        <v>7</v>
      </c>
    </row>
    <row r="9" spans="1:12" s="22" customFormat="1" ht="12.75">
      <c r="A9" s="75" t="s">
        <v>11</v>
      </c>
      <c r="B9" s="76" t="s">
        <v>12</v>
      </c>
      <c r="C9" s="77">
        <v>84200</v>
      </c>
      <c r="D9" s="77">
        <v>73850</v>
      </c>
      <c r="E9" s="77">
        <f>MROUND(($H9*E$3)+24,50)</f>
        <v>51700</v>
      </c>
      <c r="F9" s="77">
        <f aca="true" t="shared" si="0" ref="F9:G18">MROUND(($H9*F$3)+24,50)</f>
        <v>59100</v>
      </c>
      <c r="G9" s="77">
        <f t="shared" si="0"/>
        <v>66500</v>
      </c>
      <c r="H9" s="77">
        <v>73850</v>
      </c>
      <c r="I9" s="77">
        <f aca="true" t="shared" si="1" ref="I9:L18">MROUND(($H9*I$3)+24,50)</f>
        <v>79800</v>
      </c>
      <c r="J9" s="77">
        <f t="shared" si="1"/>
        <v>85700</v>
      </c>
      <c r="K9" s="77">
        <f t="shared" si="1"/>
        <v>91600</v>
      </c>
      <c r="L9" s="77">
        <f t="shared" si="1"/>
        <v>97500</v>
      </c>
    </row>
    <row r="10" spans="1:12" s="22" customFormat="1" ht="12.75">
      <c r="A10" s="78" t="s">
        <v>13</v>
      </c>
      <c r="B10" s="79" t="s">
        <v>12</v>
      </c>
      <c r="C10" s="80">
        <v>101600</v>
      </c>
      <c r="D10" s="80">
        <v>85450</v>
      </c>
      <c r="E10" s="77">
        <f>MROUND(($H10*E$3)+24,50)</f>
        <v>59850</v>
      </c>
      <c r="F10" s="80">
        <f t="shared" si="0"/>
        <v>68400</v>
      </c>
      <c r="G10" s="80">
        <f t="shared" si="0"/>
        <v>76950</v>
      </c>
      <c r="H10" s="80">
        <v>85450</v>
      </c>
      <c r="I10" s="80">
        <f t="shared" si="1"/>
        <v>92300</v>
      </c>
      <c r="J10" s="80">
        <f t="shared" si="1"/>
        <v>99150</v>
      </c>
      <c r="K10" s="80">
        <f t="shared" si="1"/>
        <v>106000</v>
      </c>
      <c r="L10" s="80">
        <f t="shared" si="1"/>
        <v>112800</v>
      </c>
    </row>
    <row r="11" spans="1:12" s="22" customFormat="1" ht="12.75">
      <c r="A11" s="78" t="s">
        <v>14</v>
      </c>
      <c r="B11" s="79" t="s">
        <v>12</v>
      </c>
      <c r="C11" s="80">
        <v>103600</v>
      </c>
      <c r="D11" s="80">
        <v>79350</v>
      </c>
      <c r="E11" s="77">
        <f aca="true" t="shared" si="2" ref="E11:E18">MROUND(($H11*E$3)+24,50)</f>
        <v>58050</v>
      </c>
      <c r="F11" s="80">
        <f t="shared" si="0"/>
        <v>66350</v>
      </c>
      <c r="G11" s="80">
        <f t="shared" si="0"/>
        <v>74650</v>
      </c>
      <c r="H11" s="80">
        <v>82900</v>
      </c>
      <c r="I11" s="80">
        <f t="shared" si="1"/>
        <v>89550</v>
      </c>
      <c r="J11" s="80">
        <f t="shared" si="1"/>
        <v>96200</v>
      </c>
      <c r="K11" s="80">
        <f t="shared" si="1"/>
        <v>102800</v>
      </c>
      <c r="L11" s="80">
        <f t="shared" si="1"/>
        <v>109450</v>
      </c>
    </row>
    <row r="12" spans="1:12" s="22" customFormat="1" ht="12.75">
      <c r="A12" s="81" t="s">
        <v>15</v>
      </c>
      <c r="B12" s="82" t="s">
        <v>16</v>
      </c>
      <c r="C12" s="83">
        <v>108900</v>
      </c>
      <c r="D12" s="83">
        <v>74650</v>
      </c>
      <c r="E12" s="86">
        <f t="shared" si="2"/>
        <v>61000</v>
      </c>
      <c r="F12" s="83">
        <f t="shared" si="0"/>
        <v>69700</v>
      </c>
      <c r="G12" s="83">
        <f t="shared" si="0"/>
        <v>78400</v>
      </c>
      <c r="H12" s="83">
        <v>87100</v>
      </c>
      <c r="I12" s="83">
        <f t="shared" si="1"/>
        <v>94100</v>
      </c>
      <c r="J12" s="83">
        <f t="shared" si="1"/>
        <v>101050</v>
      </c>
      <c r="K12" s="83">
        <f t="shared" si="1"/>
        <v>108050</v>
      </c>
      <c r="L12" s="83">
        <f t="shared" si="1"/>
        <v>115000</v>
      </c>
    </row>
    <row r="13" spans="1:12" s="22" customFormat="1" ht="12.75">
      <c r="A13" s="81" t="s">
        <v>17</v>
      </c>
      <c r="B13" s="84" t="s">
        <v>16</v>
      </c>
      <c r="C13" s="83">
        <v>126600</v>
      </c>
      <c r="D13" s="83">
        <v>84500</v>
      </c>
      <c r="E13" s="86">
        <f t="shared" si="2"/>
        <v>70950</v>
      </c>
      <c r="F13" s="83">
        <f t="shared" si="0"/>
        <v>81050</v>
      </c>
      <c r="G13" s="83">
        <f t="shared" si="0"/>
        <v>91200</v>
      </c>
      <c r="H13" s="83">
        <v>101300</v>
      </c>
      <c r="I13" s="83">
        <f t="shared" si="1"/>
        <v>109450</v>
      </c>
      <c r="J13" s="83">
        <f t="shared" si="1"/>
        <v>117550</v>
      </c>
      <c r="K13" s="83">
        <f t="shared" si="1"/>
        <v>125650</v>
      </c>
      <c r="L13" s="83">
        <f t="shared" si="1"/>
        <v>133750</v>
      </c>
    </row>
    <row r="14" spans="1:12" s="22" customFormat="1" ht="12.75">
      <c r="A14" s="81" t="s">
        <v>18</v>
      </c>
      <c r="B14" s="82" t="s">
        <v>19</v>
      </c>
      <c r="C14" s="83">
        <v>106100</v>
      </c>
      <c r="D14" s="83">
        <v>67600</v>
      </c>
      <c r="E14" s="86">
        <f t="shared" si="2"/>
        <v>59450</v>
      </c>
      <c r="F14" s="83">
        <f t="shared" si="0"/>
        <v>67950</v>
      </c>
      <c r="G14" s="83">
        <f t="shared" si="0"/>
        <v>76450</v>
      </c>
      <c r="H14" s="83">
        <v>84900</v>
      </c>
      <c r="I14" s="83">
        <f t="shared" si="1"/>
        <v>91700</v>
      </c>
      <c r="J14" s="83">
        <f t="shared" si="1"/>
        <v>98500</v>
      </c>
      <c r="K14" s="83">
        <f t="shared" si="1"/>
        <v>105300</v>
      </c>
      <c r="L14" s="83">
        <f t="shared" si="1"/>
        <v>112100</v>
      </c>
    </row>
    <row r="15" spans="1:12" s="22" customFormat="1" ht="12.75">
      <c r="A15" s="81" t="s">
        <v>20</v>
      </c>
      <c r="B15" s="82" t="s">
        <v>21</v>
      </c>
      <c r="C15" s="83">
        <v>93300</v>
      </c>
      <c r="D15" s="83">
        <v>67600</v>
      </c>
      <c r="E15" s="86">
        <f t="shared" si="2"/>
        <v>52250</v>
      </c>
      <c r="F15" s="83">
        <f t="shared" si="0"/>
        <v>59700</v>
      </c>
      <c r="G15" s="83">
        <f t="shared" si="0"/>
        <v>67150</v>
      </c>
      <c r="H15" s="83">
        <v>74600</v>
      </c>
      <c r="I15" s="83">
        <f t="shared" si="1"/>
        <v>80600</v>
      </c>
      <c r="J15" s="83">
        <f t="shared" si="1"/>
        <v>86550</v>
      </c>
      <c r="K15" s="83">
        <f t="shared" si="1"/>
        <v>92550</v>
      </c>
      <c r="L15" s="83">
        <f t="shared" si="1"/>
        <v>98500</v>
      </c>
    </row>
    <row r="16" spans="1:12" s="22" customFormat="1" ht="24">
      <c r="A16" s="85" t="s">
        <v>22</v>
      </c>
      <c r="B16" s="82" t="s">
        <v>21</v>
      </c>
      <c r="C16" s="83">
        <v>103600</v>
      </c>
      <c r="D16" s="83">
        <v>67600</v>
      </c>
      <c r="E16" s="86">
        <f t="shared" si="2"/>
        <v>58050</v>
      </c>
      <c r="F16" s="83">
        <f t="shared" si="0"/>
        <v>66350</v>
      </c>
      <c r="G16" s="83">
        <f t="shared" si="0"/>
        <v>74650</v>
      </c>
      <c r="H16" s="83">
        <v>82900</v>
      </c>
      <c r="I16" s="83">
        <f t="shared" si="1"/>
        <v>89550</v>
      </c>
      <c r="J16" s="83">
        <f t="shared" si="1"/>
        <v>96200</v>
      </c>
      <c r="K16" s="83">
        <f t="shared" si="1"/>
        <v>102800</v>
      </c>
      <c r="L16" s="83">
        <f t="shared" si="1"/>
        <v>109450</v>
      </c>
    </row>
    <row r="17" spans="1:12" s="22" customFormat="1" ht="12.75">
      <c r="A17" s="81" t="s">
        <v>23</v>
      </c>
      <c r="B17" s="82" t="s">
        <v>24</v>
      </c>
      <c r="C17" s="83">
        <v>106100</v>
      </c>
      <c r="D17" s="83">
        <v>77450</v>
      </c>
      <c r="E17" s="86">
        <f t="shared" si="2"/>
        <v>59450</v>
      </c>
      <c r="F17" s="83">
        <f t="shared" si="0"/>
        <v>67950</v>
      </c>
      <c r="G17" s="83">
        <f t="shared" si="0"/>
        <v>76450</v>
      </c>
      <c r="H17" s="83">
        <v>84900</v>
      </c>
      <c r="I17" s="83">
        <f t="shared" si="1"/>
        <v>91700</v>
      </c>
      <c r="J17" s="83">
        <f t="shared" si="1"/>
        <v>98500</v>
      </c>
      <c r="K17" s="83">
        <f t="shared" si="1"/>
        <v>105300</v>
      </c>
      <c r="L17" s="83">
        <f t="shared" si="1"/>
        <v>112100</v>
      </c>
    </row>
    <row r="18" spans="1:12" s="22" customFormat="1" ht="12.75">
      <c r="A18" s="81" t="s">
        <v>25</v>
      </c>
      <c r="B18" s="82" t="s">
        <v>24</v>
      </c>
      <c r="C18" s="83">
        <v>106500</v>
      </c>
      <c r="D18" s="83">
        <v>72800</v>
      </c>
      <c r="E18" s="86">
        <f t="shared" si="2"/>
        <v>59650</v>
      </c>
      <c r="F18" s="83">
        <f t="shared" si="0"/>
        <v>68200</v>
      </c>
      <c r="G18" s="83">
        <f t="shared" si="0"/>
        <v>76700</v>
      </c>
      <c r="H18" s="83">
        <v>85200</v>
      </c>
      <c r="I18" s="83">
        <f t="shared" si="1"/>
        <v>92050</v>
      </c>
      <c r="J18" s="83">
        <f t="shared" si="1"/>
        <v>98850</v>
      </c>
      <c r="K18" s="83">
        <f t="shared" si="1"/>
        <v>105650</v>
      </c>
      <c r="L18" s="83">
        <f t="shared" si="1"/>
        <v>112500</v>
      </c>
    </row>
    <row r="19" spans="1:12" s="22" customFormat="1" ht="13.5" thickBot="1">
      <c r="A19" s="72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ht="13.5" customHeight="1">
      <c r="A20" s="8"/>
    </row>
    <row r="21" spans="1:2" ht="18">
      <c r="A21" s="8"/>
      <c r="B21" s="32" t="s">
        <v>66</v>
      </c>
    </row>
    <row r="22" ht="13.5" customHeight="1">
      <c r="A22" s="8"/>
    </row>
    <row r="23" spans="5:12" ht="13.5" customHeight="1">
      <c r="E23" s="3" t="s">
        <v>67</v>
      </c>
      <c r="F23" s="4"/>
      <c r="G23" s="4"/>
      <c r="H23" s="4"/>
      <c r="I23" s="4"/>
      <c r="J23" s="4"/>
      <c r="K23" s="4"/>
      <c r="L23" s="4"/>
    </row>
    <row r="24" spans="1:12" ht="36">
      <c r="A24" s="29" t="s">
        <v>9</v>
      </c>
      <c r="B24" s="29" t="s">
        <v>10</v>
      </c>
      <c r="C24" s="33" t="s">
        <v>68</v>
      </c>
      <c r="D24" s="6" t="s">
        <v>69</v>
      </c>
      <c r="E24" s="6" t="s">
        <v>0</v>
      </c>
      <c r="F24" s="7" t="s">
        <v>1</v>
      </c>
      <c r="G24" s="7" t="s">
        <v>2</v>
      </c>
      <c r="H24" s="7" t="s">
        <v>3</v>
      </c>
      <c r="I24" s="7" t="s">
        <v>4</v>
      </c>
      <c r="J24" s="7" t="s">
        <v>5</v>
      </c>
      <c r="K24" s="7" t="s">
        <v>6</v>
      </c>
      <c r="L24" s="7" t="s">
        <v>7</v>
      </c>
    </row>
    <row r="25" spans="1:12" s="22" customFormat="1" ht="12.75">
      <c r="A25" s="52" t="s">
        <v>11</v>
      </c>
      <c r="B25" s="53" t="s">
        <v>12</v>
      </c>
      <c r="C25" s="54">
        <v>87200</v>
      </c>
      <c r="D25" s="54">
        <v>74300</v>
      </c>
      <c r="E25" s="77">
        <f>MROUND(($H25*E$3)+24,50)</f>
        <v>52050</v>
      </c>
      <c r="F25" s="54">
        <f aca="true" t="shared" si="3" ref="F25:G34">MROUND(($H25*F$3)+24,50)</f>
        <v>59450</v>
      </c>
      <c r="G25" s="54">
        <f t="shared" si="3"/>
        <v>66900</v>
      </c>
      <c r="H25" s="54">
        <v>74300</v>
      </c>
      <c r="I25" s="77">
        <f>MROUND(($H25*I$3)+24,50)</f>
        <v>80250</v>
      </c>
      <c r="J25" s="77">
        <f>MROUND(($H25*J$3)+24,50)</f>
        <v>86200</v>
      </c>
      <c r="K25" s="77">
        <f>MROUND(($H25*K$3)+24,50)</f>
        <v>92150</v>
      </c>
      <c r="L25" s="77">
        <f aca="true" t="shared" si="4" ref="J25:L34">ROUND($H25*L$3,-2)</f>
        <v>98100</v>
      </c>
    </row>
    <row r="26" spans="1:12" s="22" customFormat="1" ht="12.75">
      <c r="A26" s="55" t="s">
        <v>13</v>
      </c>
      <c r="B26" s="56" t="s">
        <v>12</v>
      </c>
      <c r="C26" s="57">
        <v>99400</v>
      </c>
      <c r="D26" s="57">
        <v>86000</v>
      </c>
      <c r="E26" s="57">
        <f aca="true" t="shared" si="5" ref="E26:E34">MROUND(($H26*E$3)+24,50)</f>
        <v>60200</v>
      </c>
      <c r="F26" s="57">
        <f t="shared" si="3"/>
        <v>68800</v>
      </c>
      <c r="G26" s="57">
        <f t="shared" si="3"/>
        <v>77400</v>
      </c>
      <c r="H26" s="57">
        <v>86000</v>
      </c>
      <c r="I26" s="57">
        <f aca="true" t="shared" si="6" ref="I26:I34">ROUND($H26*I$3,-2)</f>
        <v>92900</v>
      </c>
      <c r="J26" s="57">
        <f t="shared" si="4"/>
        <v>99800</v>
      </c>
      <c r="K26" s="57">
        <f t="shared" si="4"/>
        <v>106600</v>
      </c>
      <c r="L26" s="57">
        <f t="shared" si="4"/>
        <v>113500</v>
      </c>
    </row>
    <row r="27" spans="1:12" s="22" customFormat="1" ht="12.75">
      <c r="A27" s="58" t="s">
        <v>14</v>
      </c>
      <c r="B27" s="59" t="s">
        <v>12</v>
      </c>
      <c r="C27" s="60">
        <v>103500</v>
      </c>
      <c r="D27" s="60">
        <v>80700</v>
      </c>
      <c r="E27" s="60">
        <f t="shared" si="5"/>
        <v>58000</v>
      </c>
      <c r="F27" s="60">
        <f t="shared" si="3"/>
        <v>66250</v>
      </c>
      <c r="G27" s="60">
        <f t="shared" si="3"/>
        <v>74550</v>
      </c>
      <c r="H27" s="60">
        <v>82800</v>
      </c>
      <c r="I27" s="60">
        <f t="shared" si="6"/>
        <v>89400</v>
      </c>
      <c r="J27" s="60">
        <f t="shared" si="4"/>
        <v>96000</v>
      </c>
      <c r="K27" s="60">
        <f t="shared" si="4"/>
        <v>102700</v>
      </c>
      <c r="L27" s="60">
        <f t="shared" si="4"/>
        <v>109300</v>
      </c>
    </row>
    <row r="28" spans="1:12" s="22" customFormat="1" ht="12.75">
      <c r="A28" s="38" t="s">
        <v>15</v>
      </c>
      <c r="B28" s="17" t="s">
        <v>16</v>
      </c>
      <c r="C28" s="39">
        <v>107600</v>
      </c>
      <c r="D28" s="39">
        <v>73650</v>
      </c>
      <c r="E28" s="39">
        <f t="shared" si="5"/>
        <v>60300</v>
      </c>
      <c r="F28" s="39">
        <f t="shared" si="3"/>
        <v>68900</v>
      </c>
      <c r="G28" s="39">
        <f t="shared" si="3"/>
        <v>77500</v>
      </c>
      <c r="H28" s="39">
        <v>86100</v>
      </c>
      <c r="I28" s="39">
        <f t="shared" si="6"/>
        <v>93000</v>
      </c>
      <c r="J28" s="39">
        <f t="shared" si="4"/>
        <v>99900</v>
      </c>
      <c r="K28" s="39">
        <f t="shared" si="4"/>
        <v>106800</v>
      </c>
      <c r="L28" s="39">
        <f t="shared" si="4"/>
        <v>113700</v>
      </c>
    </row>
    <row r="29" spans="1:12" s="22" customFormat="1" ht="12.75">
      <c r="A29" s="40" t="s">
        <v>17</v>
      </c>
      <c r="B29" s="19" t="s">
        <v>16</v>
      </c>
      <c r="C29" s="39">
        <v>125700</v>
      </c>
      <c r="D29" s="39">
        <v>83400</v>
      </c>
      <c r="E29" s="39">
        <f t="shared" si="5"/>
        <v>70450</v>
      </c>
      <c r="F29" s="39">
        <f t="shared" si="3"/>
        <v>80500</v>
      </c>
      <c r="G29" s="39">
        <f t="shared" si="3"/>
        <v>90550</v>
      </c>
      <c r="H29" s="39">
        <v>100600</v>
      </c>
      <c r="I29" s="39">
        <f t="shared" si="6"/>
        <v>108600</v>
      </c>
      <c r="J29" s="39">
        <f t="shared" si="4"/>
        <v>116700</v>
      </c>
      <c r="K29" s="39">
        <f t="shared" si="4"/>
        <v>124700</v>
      </c>
      <c r="L29" s="39">
        <f t="shared" si="4"/>
        <v>132800</v>
      </c>
    </row>
    <row r="30" spans="1:12" s="22" customFormat="1" ht="12.75">
      <c r="A30" s="38" t="s">
        <v>18</v>
      </c>
      <c r="B30" s="17" t="s">
        <v>19</v>
      </c>
      <c r="C30" s="39">
        <v>103500</v>
      </c>
      <c r="D30" s="39">
        <v>64400</v>
      </c>
      <c r="E30" s="39">
        <f t="shared" si="5"/>
        <v>58000</v>
      </c>
      <c r="F30" s="39">
        <f t="shared" si="3"/>
        <v>66250</v>
      </c>
      <c r="G30" s="39">
        <f t="shared" si="3"/>
        <v>74550</v>
      </c>
      <c r="H30" s="39">
        <v>82800</v>
      </c>
      <c r="I30" s="39">
        <f t="shared" si="6"/>
        <v>89400</v>
      </c>
      <c r="J30" s="39">
        <f t="shared" si="4"/>
        <v>96000</v>
      </c>
      <c r="K30" s="39">
        <f t="shared" si="4"/>
        <v>102700</v>
      </c>
      <c r="L30" s="39">
        <f t="shared" si="4"/>
        <v>109300</v>
      </c>
    </row>
    <row r="31" spans="1:12" s="22" customFormat="1" ht="12.75">
      <c r="A31" s="38" t="s">
        <v>20</v>
      </c>
      <c r="B31" s="17" t="s">
        <v>21</v>
      </c>
      <c r="C31" s="39">
        <v>92200</v>
      </c>
      <c r="D31" s="39">
        <v>64400</v>
      </c>
      <c r="E31" s="39">
        <f t="shared" si="5"/>
        <v>51700</v>
      </c>
      <c r="F31" s="39">
        <f t="shared" si="3"/>
        <v>59050</v>
      </c>
      <c r="G31" s="39">
        <f t="shared" si="3"/>
        <v>66450</v>
      </c>
      <c r="H31" s="39">
        <v>73800</v>
      </c>
      <c r="I31" s="39">
        <f t="shared" si="6"/>
        <v>79700</v>
      </c>
      <c r="J31" s="39">
        <f t="shared" si="4"/>
        <v>85600</v>
      </c>
      <c r="K31" s="39">
        <f t="shared" si="4"/>
        <v>91500</v>
      </c>
      <c r="L31" s="39">
        <f t="shared" si="4"/>
        <v>97400</v>
      </c>
    </row>
    <row r="32" spans="1:12" s="22" customFormat="1" ht="25.5">
      <c r="A32" s="37" t="s">
        <v>22</v>
      </c>
      <c r="B32" s="17" t="s">
        <v>21</v>
      </c>
      <c r="C32" s="39">
        <v>102000</v>
      </c>
      <c r="D32" s="39">
        <v>65700</v>
      </c>
      <c r="E32" s="39">
        <f t="shared" si="5"/>
        <v>57150</v>
      </c>
      <c r="F32" s="39">
        <f t="shared" si="3"/>
        <v>65300</v>
      </c>
      <c r="G32" s="39">
        <f t="shared" si="3"/>
        <v>73450</v>
      </c>
      <c r="H32" s="39">
        <v>81600</v>
      </c>
      <c r="I32" s="39">
        <f t="shared" si="6"/>
        <v>88100</v>
      </c>
      <c r="J32" s="39">
        <f t="shared" si="4"/>
        <v>94700</v>
      </c>
      <c r="K32" s="39">
        <f t="shared" si="4"/>
        <v>101200</v>
      </c>
      <c r="L32" s="39">
        <f t="shared" si="4"/>
        <v>107700</v>
      </c>
    </row>
    <row r="33" spans="1:12" s="22" customFormat="1" ht="12.75">
      <c r="A33" s="38" t="s">
        <v>23</v>
      </c>
      <c r="B33" s="17" t="s">
        <v>24</v>
      </c>
      <c r="C33" s="39">
        <v>103600</v>
      </c>
      <c r="D33" s="39">
        <v>74250</v>
      </c>
      <c r="E33" s="39">
        <f t="shared" si="5"/>
        <v>58050</v>
      </c>
      <c r="F33" s="39">
        <f t="shared" si="3"/>
        <v>66350</v>
      </c>
      <c r="G33" s="39">
        <f t="shared" si="3"/>
        <v>74650</v>
      </c>
      <c r="H33" s="39">
        <v>82900</v>
      </c>
      <c r="I33" s="39">
        <f t="shared" si="6"/>
        <v>89500</v>
      </c>
      <c r="J33" s="39">
        <f t="shared" si="4"/>
        <v>96200</v>
      </c>
      <c r="K33" s="39">
        <f t="shared" si="4"/>
        <v>102800</v>
      </c>
      <c r="L33" s="39">
        <f t="shared" si="4"/>
        <v>109400</v>
      </c>
    </row>
    <row r="34" spans="1:12" s="22" customFormat="1" ht="12.75">
      <c r="A34" s="38" t="s">
        <v>25</v>
      </c>
      <c r="B34" s="17" t="s">
        <v>24</v>
      </c>
      <c r="C34" s="39">
        <v>104700</v>
      </c>
      <c r="D34" s="39">
        <v>75600</v>
      </c>
      <c r="E34" s="39">
        <f t="shared" si="5"/>
        <v>58700</v>
      </c>
      <c r="F34" s="39">
        <f t="shared" si="3"/>
        <v>67050</v>
      </c>
      <c r="G34" s="39">
        <f t="shared" si="3"/>
        <v>75450</v>
      </c>
      <c r="H34" s="39">
        <v>83800</v>
      </c>
      <c r="I34" s="39">
        <f t="shared" si="6"/>
        <v>90500</v>
      </c>
      <c r="J34" s="39">
        <f t="shared" si="4"/>
        <v>97200</v>
      </c>
      <c r="K34" s="39">
        <f t="shared" si="4"/>
        <v>103900</v>
      </c>
      <c r="L34" s="39">
        <f t="shared" si="4"/>
        <v>110600</v>
      </c>
    </row>
    <row r="35" spans="1:12" ht="13.5" thickBot="1">
      <c r="A35" s="46"/>
      <c r="B35" s="47"/>
      <c r="C35" s="48"/>
      <c r="D35" s="48"/>
      <c r="E35" s="47"/>
      <c r="F35" s="47"/>
      <c r="G35" s="47"/>
      <c r="H35" s="47"/>
      <c r="I35" s="47"/>
      <c r="J35" s="47"/>
      <c r="K35" s="47"/>
      <c r="L35" s="47"/>
    </row>
    <row r="36" ht="12.75">
      <c r="A36" s="8"/>
    </row>
    <row r="37" spans="1:2" ht="18">
      <c r="A37" s="8"/>
      <c r="B37" s="32" t="s">
        <v>62</v>
      </c>
    </row>
    <row r="38" ht="12.75">
      <c r="A38" s="8"/>
    </row>
    <row r="39" spans="5:12" ht="12.75">
      <c r="E39" s="3" t="s">
        <v>63</v>
      </c>
      <c r="F39" s="4"/>
      <c r="G39" s="4"/>
      <c r="H39" s="4"/>
      <c r="I39" s="4"/>
      <c r="J39" s="4"/>
      <c r="K39" s="4"/>
      <c r="L39" s="4"/>
    </row>
    <row r="40" spans="1:12" ht="36">
      <c r="A40" s="29" t="s">
        <v>9</v>
      </c>
      <c r="B40" s="29" t="s">
        <v>10</v>
      </c>
      <c r="C40" s="33" t="s">
        <v>64</v>
      </c>
      <c r="D40" s="6" t="s">
        <v>65</v>
      </c>
      <c r="E40" s="6" t="s">
        <v>0</v>
      </c>
      <c r="F40" s="7" t="s">
        <v>1</v>
      </c>
      <c r="G40" s="7" t="s">
        <v>2</v>
      </c>
      <c r="H40" s="7" t="s">
        <v>3</v>
      </c>
      <c r="I40" s="7" t="s">
        <v>4</v>
      </c>
      <c r="J40" s="7" t="s">
        <v>5</v>
      </c>
      <c r="K40" s="7" t="s">
        <v>6</v>
      </c>
      <c r="L40" s="7" t="s">
        <v>7</v>
      </c>
    </row>
    <row r="41" spans="1:12" s="22" customFormat="1" ht="12.75">
      <c r="A41" s="52" t="s">
        <v>11</v>
      </c>
      <c r="B41" s="53" t="s">
        <v>12</v>
      </c>
      <c r="C41" s="54">
        <v>86100</v>
      </c>
      <c r="D41" s="54">
        <v>74400</v>
      </c>
      <c r="E41" s="77">
        <f>MROUND(($H41*E$3)+24,50)</f>
        <v>48250</v>
      </c>
      <c r="F41" s="77">
        <f aca="true" t="shared" si="7" ref="F41:G50">MROUND(($H41*F$3)+24,50)</f>
        <v>55150</v>
      </c>
      <c r="G41" s="77">
        <f t="shared" si="7"/>
        <v>62050</v>
      </c>
      <c r="H41" s="54">
        <f aca="true" t="shared" si="8" ref="H41:H50">ROUND($C41*0.8*H$3,-2)</f>
        <v>68900</v>
      </c>
      <c r="I41" s="77">
        <f aca="true" t="shared" si="9" ref="I41:L50">MROUND(($H41*I$3)+24,50)</f>
        <v>74450</v>
      </c>
      <c r="J41" s="77">
        <f t="shared" si="9"/>
        <v>79950</v>
      </c>
      <c r="K41" s="77">
        <f t="shared" si="9"/>
        <v>85450</v>
      </c>
      <c r="L41" s="77">
        <f t="shared" si="9"/>
        <v>90950</v>
      </c>
    </row>
    <row r="42" spans="1:12" s="22" customFormat="1" ht="12.75">
      <c r="A42" s="55" t="s">
        <v>13</v>
      </c>
      <c r="B42" s="56" t="s">
        <v>12</v>
      </c>
      <c r="C42" s="57">
        <v>96800</v>
      </c>
      <c r="D42" s="57">
        <v>90500</v>
      </c>
      <c r="E42" s="77">
        <f aca="true" t="shared" si="10" ref="E42:E50">MROUND(($H42*E$3)+24,50)</f>
        <v>54200</v>
      </c>
      <c r="F42" s="77">
        <f t="shared" si="7"/>
        <v>61950</v>
      </c>
      <c r="G42" s="77">
        <f t="shared" si="7"/>
        <v>69700</v>
      </c>
      <c r="H42" s="57">
        <f t="shared" si="8"/>
        <v>77400</v>
      </c>
      <c r="I42" s="77">
        <f t="shared" si="9"/>
        <v>83600</v>
      </c>
      <c r="J42" s="77">
        <f t="shared" si="9"/>
        <v>89800</v>
      </c>
      <c r="K42" s="77">
        <f t="shared" si="9"/>
        <v>96000</v>
      </c>
      <c r="L42" s="77">
        <f t="shared" si="9"/>
        <v>102200</v>
      </c>
    </row>
    <row r="43" spans="1:12" s="22" customFormat="1" ht="12.75">
      <c r="A43" s="58" t="s">
        <v>14</v>
      </c>
      <c r="B43" s="59" t="s">
        <v>12</v>
      </c>
      <c r="C43" s="60">
        <v>102500</v>
      </c>
      <c r="D43" s="60">
        <v>84900</v>
      </c>
      <c r="E43" s="77">
        <f t="shared" si="10"/>
        <v>57400</v>
      </c>
      <c r="F43" s="77">
        <f t="shared" si="7"/>
        <v>65600</v>
      </c>
      <c r="G43" s="77">
        <f t="shared" si="7"/>
        <v>73800</v>
      </c>
      <c r="H43" s="60">
        <f t="shared" si="8"/>
        <v>82000</v>
      </c>
      <c r="I43" s="77">
        <f t="shared" si="9"/>
        <v>88600</v>
      </c>
      <c r="J43" s="77">
        <f t="shared" si="9"/>
        <v>95150</v>
      </c>
      <c r="K43" s="77">
        <f t="shared" si="9"/>
        <v>101700</v>
      </c>
      <c r="L43" s="77">
        <f t="shared" si="9"/>
        <v>108250</v>
      </c>
    </row>
    <row r="44" spans="1:12" s="22" customFormat="1" ht="12.75">
      <c r="A44" s="38" t="s">
        <v>15</v>
      </c>
      <c r="B44" s="17" t="s">
        <v>16</v>
      </c>
      <c r="C44" s="39">
        <v>107100</v>
      </c>
      <c r="D44" s="39">
        <v>67700</v>
      </c>
      <c r="E44" s="86">
        <f t="shared" si="10"/>
        <v>60000</v>
      </c>
      <c r="F44" s="86">
        <f t="shared" si="7"/>
        <v>68600</v>
      </c>
      <c r="G44" s="86">
        <f t="shared" si="7"/>
        <v>77150</v>
      </c>
      <c r="H44" s="39">
        <f t="shared" si="8"/>
        <v>85700</v>
      </c>
      <c r="I44" s="86">
        <f t="shared" si="9"/>
        <v>92600</v>
      </c>
      <c r="J44" s="86">
        <f t="shared" si="9"/>
        <v>99450</v>
      </c>
      <c r="K44" s="86">
        <f t="shared" si="9"/>
        <v>106300</v>
      </c>
      <c r="L44" s="86">
        <f t="shared" si="9"/>
        <v>113150</v>
      </c>
    </row>
    <row r="45" spans="1:12" s="22" customFormat="1" ht="12.75">
      <c r="A45" s="40" t="s">
        <v>17</v>
      </c>
      <c r="B45" s="19" t="s">
        <v>16</v>
      </c>
      <c r="C45" s="39">
        <v>122300</v>
      </c>
      <c r="D45" s="39">
        <v>76550</v>
      </c>
      <c r="E45" s="86">
        <f t="shared" si="10"/>
        <v>68500</v>
      </c>
      <c r="F45" s="86">
        <f t="shared" si="7"/>
        <v>78250</v>
      </c>
      <c r="G45" s="86">
        <f t="shared" si="7"/>
        <v>88050</v>
      </c>
      <c r="H45" s="39">
        <f t="shared" si="8"/>
        <v>97800</v>
      </c>
      <c r="I45" s="86">
        <f t="shared" si="9"/>
        <v>105650</v>
      </c>
      <c r="J45" s="86">
        <f t="shared" si="9"/>
        <v>113450</v>
      </c>
      <c r="K45" s="86">
        <f t="shared" si="9"/>
        <v>121300</v>
      </c>
      <c r="L45" s="86">
        <f t="shared" si="9"/>
        <v>129100</v>
      </c>
    </row>
    <row r="46" spans="1:12" s="22" customFormat="1" ht="12.75">
      <c r="A46" s="38" t="s">
        <v>18</v>
      </c>
      <c r="B46" s="17" t="s">
        <v>19</v>
      </c>
      <c r="C46" s="39">
        <v>102700</v>
      </c>
      <c r="D46" s="39">
        <v>61500</v>
      </c>
      <c r="E46" s="86">
        <f t="shared" si="10"/>
        <v>57550</v>
      </c>
      <c r="F46" s="86">
        <f t="shared" si="7"/>
        <v>65800</v>
      </c>
      <c r="G46" s="86">
        <f t="shared" si="7"/>
        <v>74000</v>
      </c>
      <c r="H46" s="39">
        <f t="shared" si="8"/>
        <v>82200</v>
      </c>
      <c r="I46" s="86">
        <f t="shared" si="9"/>
        <v>88800</v>
      </c>
      <c r="J46" s="86">
        <f t="shared" si="9"/>
        <v>95400</v>
      </c>
      <c r="K46" s="86">
        <f t="shared" si="9"/>
        <v>101950</v>
      </c>
      <c r="L46" s="86">
        <f t="shared" si="9"/>
        <v>108550</v>
      </c>
    </row>
    <row r="47" spans="1:12" s="22" customFormat="1" ht="12.75">
      <c r="A47" s="38" t="s">
        <v>20</v>
      </c>
      <c r="B47" s="17" t="s">
        <v>21</v>
      </c>
      <c r="C47" s="39">
        <v>91200</v>
      </c>
      <c r="D47" s="39">
        <v>61500</v>
      </c>
      <c r="E47" s="86">
        <f t="shared" si="10"/>
        <v>51100</v>
      </c>
      <c r="F47" s="86">
        <f t="shared" si="7"/>
        <v>58400</v>
      </c>
      <c r="G47" s="86">
        <f t="shared" si="7"/>
        <v>65700</v>
      </c>
      <c r="H47" s="39">
        <f t="shared" si="8"/>
        <v>73000</v>
      </c>
      <c r="I47" s="86">
        <f t="shared" si="9"/>
        <v>78850</v>
      </c>
      <c r="J47" s="86">
        <f t="shared" si="9"/>
        <v>84700</v>
      </c>
      <c r="K47" s="86">
        <f t="shared" si="9"/>
        <v>90550</v>
      </c>
      <c r="L47" s="86">
        <f t="shared" si="9"/>
        <v>96400</v>
      </c>
    </row>
    <row r="48" spans="1:12" s="22" customFormat="1" ht="25.5">
      <c r="A48" s="37" t="s">
        <v>22</v>
      </c>
      <c r="B48" s="17" t="s">
        <v>21</v>
      </c>
      <c r="C48" s="39">
        <v>100100</v>
      </c>
      <c r="D48" s="39">
        <v>62500</v>
      </c>
      <c r="E48" s="86">
        <f t="shared" si="10"/>
        <v>56100</v>
      </c>
      <c r="F48" s="86">
        <f t="shared" si="7"/>
        <v>64100</v>
      </c>
      <c r="G48" s="86">
        <f t="shared" si="7"/>
        <v>72100</v>
      </c>
      <c r="H48" s="39">
        <f t="shared" si="8"/>
        <v>80100</v>
      </c>
      <c r="I48" s="86">
        <f t="shared" si="9"/>
        <v>86550</v>
      </c>
      <c r="J48" s="86">
        <f t="shared" si="9"/>
        <v>92950</v>
      </c>
      <c r="K48" s="86">
        <f t="shared" si="9"/>
        <v>99350</v>
      </c>
      <c r="L48" s="86">
        <f t="shared" si="9"/>
        <v>105750</v>
      </c>
    </row>
    <row r="49" spans="1:12" s="22" customFormat="1" ht="12.75">
      <c r="A49" s="38" t="s">
        <v>23</v>
      </c>
      <c r="B49" s="17" t="s">
        <v>24</v>
      </c>
      <c r="C49" s="39">
        <v>101800</v>
      </c>
      <c r="D49" s="39">
        <v>71300</v>
      </c>
      <c r="E49" s="86">
        <f t="shared" si="10"/>
        <v>57000</v>
      </c>
      <c r="F49" s="86">
        <f t="shared" si="7"/>
        <v>65150</v>
      </c>
      <c r="G49" s="86">
        <f t="shared" si="7"/>
        <v>73300</v>
      </c>
      <c r="H49" s="39">
        <f t="shared" si="8"/>
        <v>81400</v>
      </c>
      <c r="I49" s="86">
        <f t="shared" si="9"/>
        <v>87950</v>
      </c>
      <c r="J49" s="86">
        <f t="shared" si="9"/>
        <v>94450</v>
      </c>
      <c r="K49" s="86">
        <f t="shared" si="9"/>
        <v>100950</v>
      </c>
      <c r="L49" s="86">
        <f t="shared" si="9"/>
        <v>107450</v>
      </c>
    </row>
    <row r="50" spans="1:12" s="22" customFormat="1" ht="12.75">
      <c r="A50" s="38" t="s">
        <v>25</v>
      </c>
      <c r="B50" s="17" t="s">
        <v>24</v>
      </c>
      <c r="C50" s="39">
        <v>105300</v>
      </c>
      <c r="D50" s="39">
        <v>70800</v>
      </c>
      <c r="E50" s="86">
        <f t="shared" si="10"/>
        <v>58950</v>
      </c>
      <c r="F50" s="86">
        <f t="shared" si="7"/>
        <v>67400</v>
      </c>
      <c r="G50" s="86">
        <f t="shared" si="7"/>
        <v>75800</v>
      </c>
      <c r="H50" s="39">
        <f t="shared" si="8"/>
        <v>84200</v>
      </c>
      <c r="I50" s="86">
        <f t="shared" si="9"/>
        <v>90950</v>
      </c>
      <c r="J50" s="86">
        <f t="shared" si="9"/>
        <v>97700</v>
      </c>
      <c r="K50" s="86">
        <f t="shared" si="9"/>
        <v>104450</v>
      </c>
      <c r="L50" s="86">
        <f t="shared" si="9"/>
        <v>111150</v>
      </c>
    </row>
    <row r="51" spans="1:12" ht="13.5" thickBot="1">
      <c r="A51" s="47"/>
      <c r="B51" s="49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ht="12.75">
      <c r="A52" s="10"/>
      <c r="B52" s="34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8">
      <c r="A53" s="10"/>
      <c r="B53" s="35" t="s">
        <v>59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0"/>
      <c r="B54" s="24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5:12" ht="12.75">
      <c r="E55" s="3" t="s">
        <v>58</v>
      </c>
      <c r="F55" s="4"/>
      <c r="G55" s="4"/>
      <c r="H55" s="4"/>
      <c r="I55" s="4"/>
      <c r="J55" s="4"/>
      <c r="K55" s="4"/>
      <c r="L55" s="4"/>
    </row>
    <row r="56" spans="1:12" ht="36">
      <c r="A56" s="29" t="s">
        <v>9</v>
      </c>
      <c r="B56" s="29" t="s">
        <v>10</v>
      </c>
      <c r="C56" s="16" t="s">
        <v>60</v>
      </c>
      <c r="D56" s="28" t="s">
        <v>61</v>
      </c>
      <c r="E56" s="6" t="s">
        <v>0</v>
      </c>
      <c r="F56" s="7" t="s">
        <v>1</v>
      </c>
      <c r="G56" s="7" t="s">
        <v>2</v>
      </c>
      <c r="H56" s="7" t="s">
        <v>3</v>
      </c>
      <c r="I56" s="7" t="s">
        <v>4</v>
      </c>
      <c r="J56" s="7" t="s">
        <v>5</v>
      </c>
      <c r="K56" s="7" t="s">
        <v>6</v>
      </c>
      <c r="L56" s="7" t="s">
        <v>7</v>
      </c>
    </row>
    <row r="57" spans="1:12" s="22" customFormat="1" ht="12.75">
      <c r="A57" s="61" t="s">
        <v>11</v>
      </c>
      <c r="B57" s="53" t="s">
        <v>12</v>
      </c>
      <c r="C57" s="62">
        <v>84100</v>
      </c>
      <c r="D57" s="62">
        <v>74400</v>
      </c>
      <c r="E57" s="62">
        <f aca="true" t="shared" si="11" ref="E57:L66">ROUND($C57*0.8*E$3,-2)</f>
        <v>47100</v>
      </c>
      <c r="F57" s="62">
        <f t="shared" si="11"/>
        <v>53800</v>
      </c>
      <c r="G57" s="62">
        <f t="shared" si="11"/>
        <v>60600</v>
      </c>
      <c r="H57" s="62">
        <f t="shared" si="11"/>
        <v>67300</v>
      </c>
      <c r="I57" s="62">
        <f t="shared" si="11"/>
        <v>72700</v>
      </c>
      <c r="J57" s="62">
        <f t="shared" si="11"/>
        <v>78000</v>
      </c>
      <c r="K57" s="62">
        <f t="shared" si="11"/>
        <v>83400</v>
      </c>
      <c r="L57" s="62">
        <f t="shared" si="11"/>
        <v>88800</v>
      </c>
    </row>
    <row r="58" spans="1:12" s="22" customFormat="1" ht="12" customHeight="1">
      <c r="A58" s="63" t="s">
        <v>13</v>
      </c>
      <c r="B58" s="56" t="s">
        <v>12</v>
      </c>
      <c r="C58" s="64">
        <v>94300</v>
      </c>
      <c r="D58" s="64">
        <v>90500</v>
      </c>
      <c r="E58" s="64">
        <f t="shared" si="11"/>
        <v>52800</v>
      </c>
      <c r="F58" s="64">
        <f t="shared" si="11"/>
        <v>60400</v>
      </c>
      <c r="G58" s="64">
        <f t="shared" si="11"/>
        <v>67900</v>
      </c>
      <c r="H58" s="64">
        <f t="shared" si="11"/>
        <v>75400</v>
      </c>
      <c r="I58" s="64">
        <f t="shared" si="11"/>
        <v>81500</v>
      </c>
      <c r="J58" s="64">
        <f t="shared" si="11"/>
        <v>87500</v>
      </c>
      <c r="K58" s="64">
        <f t="shared" si="11"/>
        <v>93500</v>
      </c>
      <c r="L58" s="64">
        <f t="shared" si="11"/>
        <v>99600</v>
      </c>
    </row>
    <row r="59" spans="1:12" s="22" customFormat="1" ht="12.75">
      <c r="A59" s="65" t="s">
        <v>14</v>
      </c>
      <c r="B59" s="59" t="s">
        <v>12</v>
      </c>
      <c r="C59" s="66">
        <v>97800</v>
      </c>
      <c r="D59" s="66">
        <v>84900</v>
      </c>
      <c r="E59" s="66">
        <f t="shared" si="11"/>
        <v>54800</v>
      </c>
      <c r="F59" s="66">
        <f t="shared" si="11"/>
        <v>62600</v>
      </c>
      <c r="G59" s="66">
        <f t="shared" si="11"/>
        <v>70400</v>
      </c>
      <c r="H59" s="66">
        <f t="shared" si="11"/>
        <v>78200</v>
      </c>
      <c r="I59" s="66">
        <f t="shared" si="11"/>
        <v>84500</v>
      </c>
      <c r="J59" s="66">
        <f t="shared" si="11"/>
        <v>90800</v>
      </c>
      <c r="K59" s="66">
        <f t="shared" si="11"/>
        <v>97000</v>
      </c>
      <c r="L59" s="66">
        <f t="shared" si="11"/>
        <v>103300</v>
      </c>
    </row>
    <row r="60" spans="1:12" s="22" customFormat="1" ht="12.75">
      <c r="A60" s="20" t="s">
        <v>15</v>
      </c>
      <c r="B60" s="17" t="s">
        <v>16</v>
      </c>
      <c r="C60" s="18">
        <v>104500</v>
      </c>
      <c r="D60" s="18">
        <v>67700</v>
      </c>
      <c r="E60" s="18">
        <f t="shared" si="11"/>
        <v>58500</v>
      </c>
      <c r="F60" s="18">
        <f t="shared" si="11"/>
        <v>66900</v>
      </c>
      <c r="G60" s="18">
        <f t="shared" si="11"/>
        <v>75200</v>
      </c>
      <c r="H60" s="18">
        <f t="shared" si="11"/>
        <v>83600</v>
      </c>
      <c r="I60" s="18">
        <f t="shared" si="11"/>
        <v>90300</v>
      </c>
      <c r="J60" s="18">
        <f t="shared" si="11"/>
        <v>97000</v>
      </c>
      <c r="K60" s="18">
        <f t="shared" si="11"/>
        <v>103700</v>
      </c>
      <c r="L60" s="18">
        <f t="shared" si="11"/>
        <v>110400</v>
      </c>
    </row>
    <row r="61" spans="1:12" s="22" customFormat="1" ht="12.75">
      <c r="A61" s="36" t="s">
        <v>17</v>
      </c>
      <c r="B61" s="19" t="s">
        <v>16</v>
      </c>
      <c r="C61" s="18">
        <v>117800</v>
      </c>
      <c r="D61" s="18">
        <v>76550</v>
      </c>
      <c r="E61" s="18">
        <f t="shared" si="11"/>
        <v>66000</v>
      </c>
      <c r="F61" s="18">
        <f t="shared" si="11"/>
        <v>75400</v>
      </c>
      <c r="G61" s="18">
        <f t="shared" si="11"/>
        <v>84800</v>
      </c>
      <c r="H61" s="18">
        <f t="shared" si="11"/>
        <v>94200</v>
      </c>
      <c r="I61" s="18">
        <f t="shared" si="11"/>
        <v>101800</v>
      </c>
      <c r="J61" s="18">
        <f t="shared" si="11"/>
        <v>109300</v>
      </c>
      <c r="K61" s="18">
        <f t="shared" si="11"/>
        <v>116900</v>
      </c>
      <c r="L61" s="18">
        <f t="shared" si="11"/>
        <v>124400</v>
      </c>
    </row>
    <row r="62" spans="1:12" s="22" customFormat="1" ht="12.75">
      <c r="A62" s="20" t="s">
        <v>18</v>
      </c>
      <c r="B62" s="17" t="s">
        <v>19</v>
      </c>
      <c r="C62" s="18">
        <v>99000</v>
      </c>
      <c r="D62" s="18">
        <v>61500</v>
      </c>
      <c r="E62" s="18">
        <f t="shared" si="11"/>
        <v>55400</v>
      </c>
      <c r="F62" s="18">
        <f t="shared" si="11"/>
        <v>63400</v>
      </c>
      <c r="G62" s="18">
        <f t="shared" si="11"/>
        <v>71300</v>
      </c>
      <c r="H62" s="18">
        <f t="shared" si="11"/>
        <v>79200</v>
      </c>
      <c r="I62" s="18">
        <f t="shared" si="11"/>
        <v>85500</v>
      </c>
      <c r="J62" s="18">
        <f t="shared" si="11"/>
        <v>91900</v>
      </c>
      <c r="K62" s="18">
        <f t="shared" si="11"/>
        <v>98200</v>
      </c>
      <c r="L62" s="18">
        <f t="shared" si="11"/>
        <v>104500</v>
      </c>
    </row>
    <row r="63" spans="1:12" s="22" customFormat="1" ht="12.75">
      <c r="A63" s="20" t="s">
        <v>20</v>
      </c>
      <c r="B63" s="17" t="s">
        <v>21</v>
      </c>
      <c r="C63" s="18">
        <v>86900</v>
      </c>
      <c r="D63" s="18">
        <v>61500</v>
      </c>
      <c r="E63" s="18">
        <f t="shared" si="11"/>
        <v>48700</v>
      </c>
      <c r="F63" s="18">
        <f t="shared" si="11"/>
        <v>55600</v>
      </c>
      <c r="G63" s="18">
        <f t="shared" si="11"/>
        <v>62600</v>
      </c>
      <c r="H63" s="18">
        <f t="shared" si="11"/>
        <v>69500</v>
      </c>
      <c r="I63" s="18">
        <f t="shared" si="11"/>
        <v>75100</v>
      </c>
      <c r="J63" s="18">
        <f t="shared" si="11"/>
        <v>80600</v>
      </c>
      <c r="K63" s="18">
        <f t="shared" si="11"/>
        <v>86200</v>
      </c>
      <c r="L63" s="18">
        <f t="shared" si="11"/>
        <v>91800</v>
      </c>
    </row>
    <row r="64" spans="1:12" s="22" customFormat="1" ht="25.5">
      <c r="A64" s="21" t="s">
        <v>22</v>
      </c>
      <c r="B64" s="17" t="s">
        <v>21</v>
      </c>
      <c r="C64" s="18">
        <v>96700</v>
      </c>
      <c r="D64" s="18">
        <v>62500</v>
      </c>
      <c r="E64" s="18">
        <f t="shared" si="11"/>
        <v>54200</v>
      </c>
      <c r="F64" s="18">
        <f t="shared" si="11"/>
        <v>61900</v>
      </c>
      <c r="G64" s="18">
        <f t="shared" si="11"/>
        <v>69600</v>
      </c>
      <c r="H64" s="18">
        <f t="shared" si="11"/>
        <v>77400</v>
      </c>
      <c r="I64" s="18">
        <f t="shared" si="11"/>
        <v>83500</v>
      </c>
      <c r="J64" s="18">
        <f t="shared" si="11"/>
        <v>89700</v>
      </c>
      <c r="K64" s="18">
        <f t="shared" si="11"/>
        <v>95900</v>
      </c>
      <c r="L64" s="18">
        <f t="shared" si="11"/>
        <v>102100</v>
      </c>
    </row>
    <row r="65" spans="1:12" s="22" customFormat="1" ht="12.75">
      <c r="A65" s="20" t="s">
        <v>23</v>
      </c>
      <c r="B65" s="17" t="s">
        <v>24</v>
      </c>
      <c r="C65" s="18">
        <v>97100</v>
      </c>
      <c r="D65" s="18">
        <v>71300</v>
      </c>
      <c r="E65" s="18">
        <f t="shared" si="11"/>
        <v>54400</v>
      </c>
      <c r="F65" s="18">
        <f t="shared" si="11"/>
        <v>62100</v>
      </c>
      <c r="G65" s="18">
        <f t="shared" si="11"/>
        <v>69900</v>
      </c>
      <c r="H65" s="18">
        <f t="shared" si="11"/>
        <v>77700</v>
      </c>
      <c r="I65" s="18">
        <f t="shared" si="11"/>
        <v>83900</v>
      </c>
      <c r="J65" s="18">
        <f t="shared" si="11"/>
        <v>90100</v>
      </c>
      <c r="K65" s="18">
        <f t="shared" si="11"/>
        <v>96300</v>
      </c>
      <c r="L65" s="18">
        <f t="shared" si="11"/>
        <v>102500</v>
      </c>
    </row>
    <row r="66" spans="1:12" s="22" customFormat="1" ht="12.75">
      <c r="A66" s="20" t="s">
        <v>25</v>
      </c>
      <c r="B66" s="17" t="s">
        <v>24</v>
      </c>
      <c r="C66" s="18">
        <v>101600</v>
      </c>
      <c r="D66" s="18">
        <v>70800</v>
      </c>
      <c r="E66" s="18">
        <f t="shared" si="11"/>
        <v>56900</v>
      </c>
      <c r="F66" s="18">
        <f t="shared" si="11"/>
        <v>65000</v>
      </c>
      <c r="G66" s="18">
        <f t="shared" si="11"/>
        <v>73200</v>
      </c>
      <c r="H66" s="18">
        <f t="shared" si="11"/>
        <v>81300</v>
      </c>
      <c r="I66" s="18">
        <f t="shared" si="11"/>
        <v>87800</v>
      </c>
      <c r="J66" s="18">
        <f t="shared" si="11"/>
        <v>94300</v>
      </c>
      <c r="K66" s="18">
        <f t="shared" si="11"/>
        <v>100800</v>
      </c>
      <c r="L66" s="18">
        <f t="shared" si="11"/>
        <v>107300</v>
      </c>
    </row>
    <row r="67" spans="1:12" ht="13.5" thickBot="1">
      <c r="A67" s="47"/>
      <c r="B67" s="49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9" spans="2:4" ht="18">
      <c r="B69" s="5" t="s">
        <v>54</v>
      </c>
      <c r="C69" s="2"/>
      <c r="D69" s="2"/>
    </row>
    <row r="70" spans="2:4" ht="12.75" customHeight="1">
      <c r="B70" s="5"/>
      <c r="C70" s="2"/>
      <c r="D70" s="2"/>
    </row>
    <row r="71" spans="5:12" ht="12.75">
      <c r="E71" s="3" t="s">
        <v>55</v>
      </c>
      <c r="F71" s="4"/>
      <c r="G71" s="4"/>
      <c r="H71" s="4"/>
      <c r="I71" s="4"/>
      <c r="J71" s="4"/>
      <c r="K71" s="4"/>
      <c r="L71" s="4"/>
    </row>
    <row r="72" spans="1:12" ht="36">
      <c r="A72" s="29" t="s">
        <v>9</v>
      </c>
      <c r="B72" s="29" t="s">
        <v>10</v>
      </c>
      <c r="C72" s="16" t="s">
        <v>56</v>
      </c>
      <c r="D72" s="28" t="s">
        <v>57</v>
      </c>
      <c r="E72" s="6" t="s">
        <v>0</v>
      </c>
      <c r="F72" s="7" t="s">
        <v>1</v>
      </c>
      <c r="G72" s="7" t="s">
        <v>2</v>
      </c>
      <c r="H72" s="7" t="s">
        <v>3</v>
      </c>
      <c r="I72" s="7" t="s">
        <v>4</v>
      </c>
      <c r="J72" s="7" t="s">
        <v>5</v>
      </c>
      <c r="K72" s="7" t="s">
        <v>6</v>
      </c>
      <c r="L72" s="7" t="s">
        <v>7</v>
      </c>
    </row>
    <row r="73" spans="1:12" s="22" customFormat="1" ht="12.75">
      <c r="A73" s="61" t="s">
        <v>11</v>
      </c>
      <c r="B73" s="53" t="s">
        <v>12</v>
      </c>
      <c r="C73" s="62">
        <v>78700</v>
      </c>
      <c r="D73" s="62">
        <v>69300</v>
      </c>
      <c r="E73" s="62">
        <f aca="true" t="shared" si="12" ref="E73:L82">ROUND($C73*0.8*E$3,-2)</f>
        <v>44100</v>
      </c>
      <c r="F73" s="62">
        <f t="shared" si="12"/>
        <v>50400</v>
      </c>
      <c r="G73" s="62">
        <f t="shared" si="12"/>
        <v>56700</v>
      </c>
      <c r="H73" s="62">
        <f t="shared" si="12"/>
        <v>63000</v>
      </c>
      <c r="I73" s="62">
        <f t="shared" si="12"/>
        <v>68000</v>
      </c>
      <c r="J73" s="62">
        <f t="shared" si="12"/>
        <v>73000</v>
      </c>
      <c r="K73" s="62">
        <f t="shared" si="12"/>
        <v>78100</v>
      </c>
      <c r="L73" s="62">
        <f t="shared" si="12"/>
        <v>83100</v>
      </c>
    </row>
    <row r="74" spans="1:12" s="22" customFormat="1" ht="12.75">
      <c r="A74" s="63" t="s">
        <v>13</v>
      </c>
      <c r="B74" s="56" t="s">
        <v>12</v>
      </c>
      <c r="C74" s="64">
        <v>86500</v>
      </c>
      <c r="D74" s="64">
        <v>90500</v>
      </c>
      <c r="E74" s="64">
        <f t="shared" si="12"/>
        <v>48400</v>
      </c>
      <c r="F74" s="64">
        <f t="shared" si="12"/>
        <v>55400</v>
      </c>
      <c r="G74" s="64">
        <f t="shared" si="12"/>
        <v>62300</v>
      </c>
      <c r="H74" s="64">
        <f t="shared" si="12"/>
        <v>69200</v>
      </c>
      <c r="I74" s="64">
        <f t="shared" si="12"/>
        <v>74700</v>
      </c>
      <c r="J74" s="64">
        <f t="shared" si="12"/>
        <v>80300</v>
      </c>
      <c r="K74" s="64">
        <f t="shared" si="12"/>
        <v>85800</v>
      </c>
      <c r="L74" s="64">
        <f t="shared" si="12"/>
        <v>91300</v>
      </c>
    </row>
    <row r="75" spans="1:12" s="22" customFormat="1" ht="12.75">
      <c r="A75" s="65" t="s">
        <v>14</v>
      </c>
      <c r="B75" s="59" t="s">
        <v>12</v>
      </c>
      <c r="C75" s="66">
        <v>94500</v>
      </c>
      <c r="D75" s="66">
        <v>84900</v>
      </c>
      <c r="E75" s="66">
        <f t="shared" si="12"/>
        <v>52900</v>
      </c>
      <c r="F75" s="66">
        <f t="shared" si="12"/>
        <v>60500</v>
      </c>
      <c r="G75" s="66">
        <f t="shared" si="12"/>
        <v>68000</v>
      </c>
      <c r="H75" s="66">
        <f t="shared" si="12"/>
        <v>75600</v>
      </c>
      <c r="I75" s="66">
        <f t="shared" si="12"/>
        <v>81600</v>
      </c>
      <c r="J75" s="66">
        <f t="shared" si="12"/>
        <v>87700</v>
      </c>
      <c r="K75" s="66">
        <f t="shared" si="12"/>
        <v>93700</v>
      </c>
      <c r="L75" s="66">
        <f t="shared" si="12"/>
        <v>99800</v>
      </c>
    </row>
    <row r="76" spans="1:12" s="44" customFormat="1" ht="12.75">
      <c r="A76" s="20" t="s">
        <v>15</v>
      </c>
      <c r="B76" s="17" t="s">
        <v>16</v>
      </c>
      <c r="C76" s="18">
        <v>100000</v>
      </c>
      <c r="D76" s="18">
        <v>59600</v>
      </c>
      <c r="E76" s="18">
        <f t="shared" si="12"/>
        <v>56000</v>
      </c>
      <c r="F76" s="18">
        <f t="shared" si="12"/>
        <v>64000</v>
      </c>
      <c r="G76" s="18">
        <f t="shared" si="12"/>
        <v>72000</v>
      </c>
      <c r="H76" s="18">
        <f t="shared" si="12"/>
        <v>80000</v>
      </c>
      <c r="I76" s="18">
        <f t="shared" si="12"/>
        <v>86400</v>
      </c>
      <c r="J76" s="18">
        <f t="shared" si="12"/>
        <v>92800</v>
      </c>
      <c r="K76" s="18">
        <f t="shared" si="12"/>
        <v>99200</v>
      </c>
      <c r="L76" s="18">
        <f t="shared" si="12"/>
        <v>105600</v>
      </c>
    </row>
    <row r="77" spans="1:12" s="22" customFormat="1" ht="12.75">
      <c r="A77" s="20" t="s">
        <v>17</v>
      </c>
      <c r="B77" s="19" t="s">
        <v>16</v>
      </c>
      <c r="C77" s="18">
        <v>111000</v>
      </c>
      <c r="D77" s="18">
        <v>74250</v>
      </c>
      <c r="E77" s="18">
        <f t="shared" si="12"/>
        <v>62200</v>
      </c>
      <c r="F77" s="18">
        <f t="shared" si="12"/>
        <v>71000</v>
      </c>
      <c r="G77" s="18">
        <f t="shared" si="12"/>
        <v>79900</v>
      </c>
      <c r="H77" s="18">
        <f t="shared" si="12"/>
        <v>88800</v>
      </c>
      <c r="I77" s="18">
        <f t="shared" si="12"/>
        <v>95900</v>
      </c>
      <c r="J77" s="18">
        <f t="shared" si="12"/>
        <v>103000</v>
      </c>
      <c r="K77" s="18">
        <f t="shared" si="12"/>
        <v>110100</v>
      </c>
      <c r="L77" s="18">
        <f t="shared" si="12"/>
        <v>117200</v>
      </c>
    </row>
    <row r="78" spans="1:12" s="22" customFormat="1" ht="12.75">
      <c r="A78" s="20" t="s">
        <v>18</v>
      </c>
      <c r="B78" s="17" t="s">
        <v>19</v>
      </c>
      <c r="C78" s="18">
        <v>94500</v>
      </c>
      <c r="D78" s="18">
        <v>60000</v>
      </c>
      <c r="E78" s="18">
        <f t="shared" si="12"/>
        <v>52900</v>
      </c>
      <c r="F78" s="18">
        <f t="shared" si="12"/>
        <v>60500</v>
      </c>
      <c r="G78" s="18">
        <f t="shared" si="12"/>
        <v>68000</v>
      </c>
      <c r="H78" s="18">
        <f t="shared" si="12"/>
        <v>75600</v>
      </c>
      <c r="I78" s="18">
        <f t="shared" si="12"/>
        <v>81600</v>
      </c>
      <c r="J78" s="18">
        <f t="shared" si="12"/>
        <v>87700</v>
      </c>
      <c r="K78" s="18">
        <f t="shared" si="12"/>
        <v>93700</v>
      </c>
      <c r="L78" s="18">
        <f t="shared" si="12"/>
        <v>99800</v>
      </c>
    </row>
    <row r="79" spans="1:12" s="22" customFormat="1" ht="12.75">
      <c r="A79" s="20" t="s">
        <v>20</v>
      </c>
      <c r="B79" s="17" t="s">
        <v>21</v>
      </c>
      <c r="C79" s="18">
        <v>84000</v>
      </c>
      <c r="D79" s="18">
        <v>59600</v>
      </c>
      <c r="E79" s="18">
        <f t="shared" si="12"/>
        <v>47000</v>
      </c>
      <c r="F79" s="18">
        <f t="shared" si="12"/>
        <v>53800</v>
      </c>
      <c r="G79" s="18">
        <f t="shared" si="12"/>
        <v>60500</v>
      </c>
      <c r="H79" s="18">
        <f t="shared" si="12"/>
        <v>67200</v>
      </c>
      <c r="I79" s="18">
        <f t="shared" si="12"/>
        <v>72600</v>
      </c>
      <c r="J79" s="18">
        <f t="shared" si="12"/>
        <v>78000</v>
      </c>
      <c r="K79" s="18">
        <f t="shared" si="12"/>
        <v>83300</v>
      </c>
      <c r="L79" s="18">
        <f t="shared" si="12"/>
        <v>88700</v>
      </c>
    </row>
    <row r="80" spans="1:12" s="22" customFormat="1" ht="25.5">
      <c r="A80" s="21" t="s">
        <v>22</v>
      </c>
      <c r="B80" s="17" t="s">
        <v>21</v>
      </c>
      <c r="C80" s="18">
        <v>92800</v>
      </c>
      <c r="D80" s="18">
        <v>59600</v>
      </c>
      <c r="E80" s="18">
        <f t="shared" si="12"/>
        <v>52000</v>
      </c>
      <c r="F80" s="18">
        <f t="shared" si="12"/>
        <v>59400</v>
      </c>
      <c r="G80" s="18">
        <f t="shared" si="12"/>
        <v>66800</v>
      </c>
      <c r="H80" s="18">
        <f t="shared" si="12"/>
        <v>74200</v>
      </c>
      <c r="I80" s="18">
        <f t="shared" si="12"/>
        <v>80200</v>
      </c>
      <c r="J80" s="18">
        <f t="shared" si="12"/>
        <v>86100</v>
      </c>
      <c r="K80" s="18">
        <f t="shared" si="12"/>
        <v>92100</v>
      </c>
      <c r="L80" s="18">
        <f t="shared" si="12"/>
        <v>98000</v>
      </c>
    </row>
    <row r="81" spans="1:12" s="22" customFormat="1" ht="12.75">
      <c r="A81" s="20" t="s">
        <v>23</v>
      </c>
      <c r="B81" s="17" t="s">
        <v>24</v>
      </c>
      <c r="C81" s="18">
        <v>93800</v>
      </c>
      <c r="D81" s="18">
        <v>63200</v>
      </c>
      <c r="E81" s="18">
        <f t="shared" si="12"/>
        <v>52500</v>
      </c>
      <c r="F81" s="18">
        <f t="shared" si="12"/>
        <v>60000</v>
      </c>
      <c r="G81" s="18">
        <f t="shared" si="12"/>
        <v>67500</v>
      </c>
      <c r="H81" s="18">
        <f t="shared" si="12"/>
        <v>75000</v>
      </c>
      <c r="I81" s="18">
        <f t="shared" si="12"/>
        <v>81000</v>
      </c>
      <c r="J81" s="18">
        <f t="shared" si="12"/>
        <v>87000</v>
      </c>
      <c r="K81" s="18">
        <f t="shared" si="12"/>
        <v>93000</v>
      </c>
      <c r="L81" s="18">
        <f t="shared" si="12"/>
        <v>99100</v>
      </c>
    </row>
    <row r="82" spans="1:12" s="22" customFormat="1" ht="12.75">
      <c r="A82" s="20" t="s">
        <v>25</v>
      </c>
      <c r="B82" s="17" t="s">
        <v>24</v>
      </c>
      <c r="C82" s="18">
        <v>95900</v>
      </c>
      <c r="D82" s="18">
        <v>65050</v>
      </c>
      <c r="E82" s="18">
        <f t="shared" si="12"/>
        <v>53700</v>
      </c>
      <c r="F82" s="18">
        <f t="shared" si="12"/>
        <v>61400</v>
      </c>
      <c r="G82" s="18">
        <f t="shared" si="12"/>
        <v>69000</v>
      </c>
      <c r="H82" s="18">
        <f t="shared" si="12"/>
        <v>76700</v>
      </c>
      <c r="I82" s="18">
        <f t="shared" si="12"/>
        <v>82900</v>
      </c>
      <c r="J82" s="18">
        <f t="shared" si="12"/>
        <v>89000</v>
      </c>
      <c r="K82" s="18">
        <f t="shared" si="12"/>
        <v>95100</v>
      </c>
      <c r="L82" s="18">
        <f t="shared" si="12"/>
        <v>101300</v>
      </c>
    </row>
    <row r="83" spans="1:12" ht="13.5" thickBot="1">
      <c r="A83" s="47"/>
      <c r="B83" s="49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2:4" ht="18">
      <c r="B85" s="5" t="s">
        <v>50</v>
      </c>
      <c r="C85" s="2"/>
      <c r="D85" s="2"/>
    </row>
    <row r="86" spans="2:4" ht="12.75" customHeight="1">
      <c r="B86" s="5"/>
      <c r="C86" s="2"/>
      <c r="D86" s="2"/>
    </row>
    <row r="87" spans="5:12" ht="12.75">
      <c r="E87" s="3" t="s">
        <v>51</v>
      </c>
      <c r="F87" s="4"/>
      <c r="G87" s="4"/>
      <c r="H87" s="4"/>
      <c r="I87" s="4"/>
      <c r="J87" s="4"/>
      <c r="K87" s="4"/>
      <c r="L87" s="4"/>
    </row>
    <row r="88" spans="1:12" ht="36">
      <c r="A88" s="31" t="s">
        <v>9</v>
      </c>
      <c r="B88" s="31" t="s">
        <v>10</v>
      </c>
      <c r="C88" s="9" t="s">
        <v>52</v>
      </c>
      <c r="D88" s="30" t="s">
        <v>53</v>
      </c>
      <c r="E88" s="30" t="s">
        <v>0</v>
      </c>
      <c r="F88" s="31" t="s">
        <v>1</v>
      </c>
      <c r="G88" s="31" t="s">
        <v>2</v>
      </c>
      <c r="H88" s="31" t="s">
        <v>3</v>
      </c>
      <c r="I88" s="31" t="s">
        <v>4</v>
      </c>
      <c r="J88" s="31" t="s">
        <v>5</v>
      </c>
      <c r="K88" s="31" t="s">
        <v>6</v>
      </c>
      <c r="L88" s="31" t="s">
        <v>7</v>
      </c>
    </row>
    <row r="89" spans="1:12" s="22" customFormat="1" ht="12.75">
      <c r="A89" s="67" t="s">
        <v>11</v>
      </c>
      <c r="B89" s="68" t="s">
        <v>12</v>
      </c>
      <c r="C89" s="69">
        <v>78300</v>
      </c>
      <c r="D89" s="69">
        <v>64900</v>
      </c>
      <c r="E89" s="69">
        <f aca="true" t="shared" si="13" ref="E89:L98">ROUND($C89*0.8*E$3,-2)</f>
        <v>43800</v>
      </c>
      <c r="F89" s="69">
        <f t="shared" si="13"/>
        <v>50100</v>
      </c>
      <c r="G89" s="69">
        <f t="shared" si="13"/>
        <v>56400</v>
      </c>
      <c r="H89" s="69">
        <f t="shared" si="13"/>
        <v>62600</v>
      </c>
      <c r="I89" s="69">
        <f t="shared" si="13"/>
        <v>67700</v>
      </c>
      <c r="J89" s="69">
        <f t="shared" si="13"/>
        <v>72700</v>
      </c>
      <c r="K89" s="69">
        <f t="shared" si="13"/>
        <v>77700</v>
      </c>
      <c r="L89" s="69">
        <f t="shared" si="13"/>
        <v>82700</v>
      </c>
    </row>
    <row r="90" spans="1:12" s="22" customFormat="1" ht="12.75">
      <c r="A90" s="63" t="s">
        <v>13</v>
      </c>
      <c r="B90" s="56" t="s">
        <v>12</v>
      </c>
      <c r="C90" s="64">
        <v>91200</v>
      </c>
      <c r="D90" s="64">
        <v>90500</v>
      </c>
      <c r="E90" s="64">
        <f t="shared" si="13"/>
        <v>51100</v>
      </c>
      <c r="F90" s="64">
        <f t="shared" si="13"/>
        <v>58400</v>
      </c>
      <c r="G90" s="64">
        <f t="shared" si="13"/>
        <v>65700</v>
      </c>
      <c r="H90" s="64">
        <f t="shared" si="13"/>
        <v>73000</v>
      </c>
      <c r="I90" s="64">
        <f t="shared" si="13"/>
        <v>78800</v>
      </c>
      <c r="J90" s="64">
        <f t="shared" si="13"/>
        <v>84600</v>
      </c>
      <c r="K90" s="64">
        <f t="shared" si="13"/>
        <v>90500</v>
      </c>
      <c r="L90" s="64">
        <f t="shared" si="13"/>
        <v>96300</v>
      </c>
    </row>
    <row r="91" spans="1:12" s="14" customFormat="1" ht="12.75">
      <c r="A91" s="65" t="s">
        <v>14</v>
      </c>
      <c r="B91" s="59" t="s">
        <v>12</v>
      </c>
      <c r="C91" s="66">
        <v>97100</v>
      </c>
      <c r="D91" s="66">
        <v>84900</v>
      </c>
      <c r="E91" s="66">
        <f t="shared" si="13"/>
        <v>54400</v>
      </c>
      <c r="F91" s="66">
        <f t="shared" si="13"/>
        <v>62100</v>
      </c>
      <c r="G91" s="66">
        <f t="shared" si="13"/>
        <v>69900</v>
      </c>
      <c r="H91" s="66">
        <f t="shared" si="13"/>
        <v>77700</v>
      </c>
      <c r="I91" s="66">
        <f t="shared" si="13"/>
        <v>83900</v>
      </c>
      <c r="J91" s="66">
        <f t="shared" si="13"/>
        <v>90100</v>
      </c>
      <c r="K91" s="66">
        <f t="shared" si="13"/>
        <v>96300</v>
      </c>
      <c r="L91" s="66">
        <f t="shared" si="13"/>
        <v>102500</v>
      </c>
    </row>
    <row r="92" spans="1:12" s="45" customFormat="1" ht="12.75">
      <c r="A92" s="20" t="s">
        <v>15</v>
      </c>
      <c r="B92" s="17" t="s">
        <v>16</v>
      </c>
      <c r="C92" s="18">
        <v>95900</v>
      </c>
      <c r="D92" s="18">
        <v>59600</v>
      </c>
      <c r="E92" s="18">
        <f t="shared" si="13"/>
        <v>53700</v>
      </c>
      <c r="F92" s="18">
        <f t="shared" si="13"/>
        <v>61400</v>
      </c>
      <c r="G92" s="18">
        <f t="shared" si="13"/>
        <v>69000</v>
      </c>
      <c r="H92" s="18">
        <f t="shared" si="13"/>
        <v>76700</v>
      </c>
      <c r="I92" s="18">
        <f t="shared" si="13"/>
        <v>82900</v>
      </c>
      <c r="J92" s="18">
        <f t="shared" si="13"/>
        <v>89000</v>
      </c>
      <c r="K92" s="18">
        <f t="shared" si="13"/>
        <v>95100</v>
      </c>
      <c r="L92" s="18">
        <f t="shared" si="13"/>
        <v>101300</v>
      </c>
    </row>
    <row r="93" spans="1:12" s="14" customFormat="1" ht="12.75">
      <c r="A93" s="20" t="s">
        <v>17</v>
      </c>
      <c r="B93" s="19" t="s">
        <v>16</v>
      </c>
      <c r="C93" s="18">
        <v>116300</v>
      </c>
      <c r="D93" s="18">
        <v>70000</v>
      </c>
      <c r="E93" s="18">
        <f t="shared" si="13"/>
        <v>65100</v>
      </c>
      <c r="F93" s="18">
        <f t="shared" si="13"/>
        <v>74400</v>
      </c>
      <c r="G93" s="18">
        <f t="shared" si="13"/>
        <v>83700</v>
      </c>
      <c r="H93" s="18">
        <f t="shared" si="13"/>
        <v>93000</v>
      </c>
      <c r="I93" s="18">
        <f t="shared" si="13"/>
        <v>100500</v>
      </c>
      <c r="J93" s="18">
        <f t="shared" si="13"/>
        <v>107900</v>
      </c>
      <c r="K93" s="18">
        <f t="shared" si="13"/>
        <v>115400</v>
      </c>
      <c r="L93" s="18">
        <f t="shared" si="13"/>
        <v>122800</v>
      </c>
    </row>
    <row r="94" spans="1:25" s="14" customFormat="1" ht="12.75">
      <c r="A94" s="20" t="s">
        <v>18</v>
      </c>
      <c r="B94" s="17" t="s">
        <v>19</v>
      </c>
      <c r="C94" s="18">
        <v>90300</v>
      </c>
      <c r="D94" s="18">
        <v>59600</v>
      </c>
      <c r="E94" s="18">
        <f t="shared" si="13"/>
        <v>50600</v>
      </c>
      <c r="F94" s="18">
        <f t="shared" si="13"/>
        <v>57800</v>
      </c>
      <c r="G94" s="18">
        <f t="shared" si="13"/>
        <v>65000</v>
      </c>
      <c r="H94" s="18">
        <f t="shared" si="13"/>
        <v>72200</v>
      </c>
      <c r="I94" s="18">
        <f t="shared" si="13"/>
        <v>78000</v>
      </c>
      <c r="J94" s="18">
        <f t="shared" si="13"/>
        <v>83800</v>
      </c>
      <c r="K94" s="18">
        <f t="shared" si="13"/>
        <v>89600</v>
      </c>
      <c r="L94" s="18">
        <f t="shared" si="13"/>
        <v>95400</v>
      </c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12" s="14" customFormat="1" ht="12.75">
      <c r="A95" s="20" t="s">
        <v>20</v>
      </c>
      <c r="B95" s="17" t="s">
        <v>21</v>
      </c>
      <c r="C95" s="18">
        <v>87500</v>
      </c>
      <c r="D95" s="18">
        <v>59600</v>
      </c>
      <c r="E95" s="18">
        <f t="shared" si="13"/>
        <v>49000</v>
      </c>
      <c r="F95" s="18">
        <f t="shared" si="13"/>
        <v>56000</v>
      </c>
      <c r="G95" s="18">
        <f t="shared" si="13"/>
        <v>63000</v>
      </c>
      <c r="H95" s="18">
        <f t="shared" si="13"/>
        <v>70000</v>
      </c>
      <c r="I95" s="18">
        <f t="shared" si="13"/>
        <v>75600</v>
      </c>
      <c r="J95" s="18">
        <f t="shared" si="13"/>
        <v>81200</v>
      </c>
      <c r="K95" s="18">
        <f t="shared" si="13"/>
        <v>86800</v>
      </c>
      <c r="L95" s="18">
        <f t="shared" si="13"/>
        <v>92400</v>
      </c>
    </row>
    <row r="96" spans="1:12" s="14" customFormat="1" ht="25.5">
      <c r="A96" s="25" t="s">
        <v>22</v>
      </c>
      <c r="B96" s="26" t="s">
        <v>21</v>
      </c>
      <c r="C96" s="27">
        <v>95800</v>
      </c>
      <c r="D96" s="27">
        <v>59600</v>
      </c>
      <c r="E96" s="27">
        <f t="shared" si="13"/>
        <v>53600</v>
      </c>
      <c r="F96" s="27">
        <f t="shared" si="13"/>
        <v>61300</v>
      </c>
      <c r="G96" s="27">
        <f t="shared" si="13"/>
        <v>69000</v>
      </c>
      <c r="H96" s="27">
        <f t="shared" si="13"/>
        <v>76600</v>
      </c>
      <c r="I96" s="27">
        <f t="shared" si="13"/>
        <v>82800</v>
      </c>
      <c r="J96" s="27">
        <f t="shared" si="13"/>
        <v>88900</v>
      </c>
      <c r="K96" s="27">
        <f t="shared" si="13"/>
        <v>95000</v>
      </c>
      <c r="L96" s="27">
        <f t="shared" si="13"/>
        <v>101200</v>
      </c>
    </row>
    <row r="97" spans="1:12" s="14" customFormat="1" ht="12.75">
      <c r="A97" s="20" t="s">
        <v>23</v>
      </c>
      <c r="B97" s="17" t="s">
        <v>24</v>
      </c>
      <c r="C97" s="18">
        <v>91000</v>
      </c>
      <c r="D97" s="18">
        <v>61750</v>
      </c>
      <c r="E97" s="18">
        <f t="shared" si="13"/>
        <v>51000</v>
      </c>
      <c r="F97" s="18">
        <f t="shared" si="13"/>
        <v>58200</v>
      </c>
      <c r="G97" s="18">
        <f t="shared" si="13"/>
        <v>65500</v>
      </c>
      <c r="H97" s="18">
        <f t="shared" si="13"/>
        <v>72800</v>
      </c>
      <c r="I97" s="18">
        <f t="shared" si="13"/>
        <v>78600</v>
      </c>
      <c r="J97" s="18">
        <f t="shared" si="13"/>
        <v>84400</v>
      </c>
      <c r="K97" s="18">
        <f t="shared" si="13"/>
        <v>90300</v>
      </c>
      <c r="L97" s="18">
        <f t="shared" si="13"/>
        <v>96100</v>
      </c>
    </row>
    <row r="98" spans="1:12" s="14" customFormat="1" ht="12.75">
      <c r="A98" s="20" t="s">
        <v>25</v>
      </c>
      <c r="B98" s="17" t="s">
        <v>24</v>
      </c>
      <c r="C98" s="18">
        <v>96500</v>
      </c>
      <c r="D98" s="18">
        <v>61350</v>
      </c>
      <c r="E98" s="18">
        <f t="shared" si="13"/>
        <v>54000</v>
      </c>
      <c r="F98" s="18">
        <f t="shared" si="13"/>
        <v>61800</v>
      </c>
      <c r="G98" s="18">
        <f t="shared" si="13"/>
        <v>69500</v>
      </c>
      <c r="H98" s="18">
        <f t="shared" si="13"/>
        <v>77200</v>
      </c>
      <c r="I98" s="18">
        <f t="shared" si="13"/>
        <v>83400</v>
      </c>
      <c r="J98" s="18">
        <f t="shared" si="13"/>
        <v>89600</v>
      </c>
      <c r="K98" s="18">
        <f t="shared" si="13"/>
        <v>95700</v>
      </c>
      <c r="L98" s="18">
        <f t="shared" si="13"/>
        <v>101900</v>
      </c>
    </row>
    <row r="99" spans="1:13" s="10" customFormat="1" ht="13.5" thickBot="1">
      <c r="A99" s="47"/>
      <c r="B99" s="49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14"/>
    </row>
    <row r="100" spans="2:13" s="10" customFormat="1" ht="12.75">
      <c r="B100" s="2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4"/>
    </row>
    <row r="101" spans="1:13" s="10" customFormat="1" ht="18">
      <c r="A101"/>
      <c r="B101" s="5" t="s">
        <v>26</v>
      </c>
      <c r="C101" s="2"/>
      <c r="D101" s="2"/>
      <c r="E101"/>
      <c r="F101"/>
      <c r="G101"/>
      <c r="H101"/>
      <c r="I101"/>
      <c r="J101"/>
      <c r="K101"/>
      <c r="L101"/>
      <c r="M101" s="14"/>
    </row>
    <row r="102" spans="1:12" s="10" customFormat="1" ht="12.75" customHeight="1">
      <c r="A102"/>
      <c r="B102" s="5"/>
      <c r="C102" s="2"/>
      <c r="D102" s="2"/>
      <c r="E102"/>
      <c r="F102"/>
      <c r="G102"/>
      <c r="H102"/>
      <c r="I102"/>
      <c r="J102"/>
      <c r="K102"/>
      <c r="L102"/>
    </row>
    <row r="103" spans="1:12" ht="12.75">
      <c r="A103" s="10"/>
      <c r="B103" s="10"/>
      <c r="C103" s="11"/>
      <c r="D103" s="11"/>
      <c r="E103" s="12" t="s">
        <v>30</v>
      </c>
      <c r="F103" s="13"/>
      <c r="G103" s="13"/>
      <c r="H103" s="13"/>
      <c r="I103" s="13"/>
      <c r="J103" s="13"/>
      <c r="K103" s="13"/>
      <c r="L103" s="13"/>
    </row>
    <row r="104" spans="1:12" ht="36">
      <c r="A104" s="31" t="s">
        <v>9</v>
      </c>
      <c r="B104" s="31" t="s">
        <v>10</v>
      </c>
      <c r="C104" s="9" t="s">
        <v>27</v>
      </c>
      <c r="D104" s="30" t="s">
        <v>28</v>
      </c>
      <c r="E104" s="30" t="s">
        <v>0</v>
      </c>
      <c r="F104" s="31" t="s">
        <v>1</v>
      </c>
      <c r="G104" s="31" t="s">
        <v>2</v>
      </c>
      <c r="H104" s="31" t="s">
        <v>3</v>
      </c>
      <c r="I104" s="31" t="s">
        <v>4</v>
      </c>
      <c r="J104" s="31" t="s">
        <v>5</v>
      </c>
      <c r="K104" s="31" t="s">
        <v>6</v>
      </c>
      <c r="L104" s="31" t="s">
        <v>7</v>
      </c>
    </row>
    <row r="105" spans="1:12" s="14" customFormat="1" ht="12.75">
      <c r="A105" s="65" t="s">
        <v>11</v>
      </c>
      <c r="B105" s="59" t="s">
        <v>12</v>
      </c>
      <c r="C105" s="66">
        <v>75700</v>
      </c>
      <c r="D105" s="66">
        <v>61450</v>
      </c>
      <c r="E105" s="66">
        <f aca="true" t="shared" si="14" ref="E105:L114">ROUND($C105*0.8*E$3,-2)</f>
        <v>42400</v>
      </c>
      <c r="F105" s="66">
        <f t="shared" si="14"/>
        <v>48400</v>
      </c>
      <c r="G105" s="66">
        <f t="shared" si="14"/>
        <v>54500</v>
      </c>
      <c r="H105" s="66">
        <f t="shared" si="14"/>
        <v>60600</v>
      </c>
      <c r="I105" s="66">
        <f t="shared" si="14"/>
        <v>65400</v>
      </c>
      <c r="J105" s="66">
        <f t="shared" si="14"/>
        <v>70200</v>
      </c>
      <c r="K105" s="66">
        <f t="shared" si="14"/>
        <v>75100</v>
      </c>
      <c r="L105" s="66">
        <f t="shared" si="14"/>
        <v>79900</v>
      </c>
    </row>
    <row r="106" spans="1:12" s="14" customFormat="1" ht="12.75">
      <c r="A106" s="63" t="s">
        <v>13</v>
      </c>
      <c r="B106" s="56" t="s">
        <v>12</v>
      </c>
      <c r="C106" s="64">
        <v>95000</v>
      </c>
      <c r="D106" s="64">
        <v>90500</v>
      </c>
      <c r="E106" s="64">
        <f t="shared" si="14"/>
        <v>53200</v>
      </c>
      <c r="F106" s="64">
        <f t="shared" si="14"/>
        <v>60800</v>
      </c>
      <c r="G106" s="64">
        <f t="shared" si="14"/>
        <v>68400</v>
      </c>
      <c r="H106" s="64">
        <f t="shared" si="14"/>
        <v>76000</v>
      </c>
      <c r="I106" s="64">
        <f t="shared" si="14"/>
        <v>82100</v>
      </c>
      <c r="J106" s="64">
        <f t="shared" si="14"/>
        <v>88200</v>
      </c>
      <c r="K106" s="64">
        <f t="shared" si="14"/>
        <v>94200</v>
      </c>
      <c r="L106" s="70">
        <f t="shared" si="14"/>
        <v>100300</v>
      </c>
    </row>
    <row r="107" spans="1:12" s="14" customFormat="1" ht="12.75">
      <c r="A107" s="65" t="s">
        <v>14</v>
      </c>
      <c r="B107" s="59" t="s">
        <v>12</v>
      </c>
      <c r="C107" s="66">
        <v>105500</v>
      </c>
      <c r="D107" s="66">
        <v>84900</v>
      </c>
      <c r="E107" s="66">
        <f t="shared" si="14"/>
        <v>59100</v>
      </c>
      <c r="F107" s="66">
        <f t="shared" si="14"/>
        <v>67500</v>
      </c>
      <c r="G107" s="66">
        <f t="shared" si="14"/>
        <v>76000</v>
      </c>
      <c r="H107" s="66">
        <f t="shared" si="14"/>
        <v>84400</v>
      </c>
      <c r="I107" s="66">
        <f t="shared" si="14"/>
        <v>91200</v>
      </c>
      <c r="J107" s="66">
        <f t="shared" si="14"/>
        <v>97900</v>
      </c>
      <c r="K107" s="66">
        <f t="shared" si="14"/>
        <v>104700</v>
      </c>
      <c r="L107" s="71">
        <f t="shared" si="14"/>
        <v>111400</v>
      </c>
    </row>
    <row r="108" spans="1:12" s="44" customFormat="1" ht="12.75">
      <c r="A108" s="41" t="s">
        <v>15</v>
      </c>
      <c r="B108" s="42" t="s">
        <v>16</v>
      </c>
      <c r="C108" s="43">
        <v>96500</v>
      </c>
      <c r="D108" s="43">
        <v>58000</v>
      </c>
      <c r="E108" s="43">
        <f t="shared" si="14"/>
        <v>54000</v>
      </c>
      <c r="F108" s="43">
        <f t="shared" si="14"/>
        <v>61800</v>
      </c>
      <c r="G108" s="43">
        <f t="shared" si="14"/>
        <v>69500</v>
      </c>
      <c r="H108" s="43">
        <f t="shared" si="14"/>
        <v>77200</v>
      </c>
      <c r="I108" s="43">
        <f t="shared" si="14"/>
        <v>83400</v>
      </c>
      <c r="J108" s="43">
        <f t="shared" si="14"/>
        <v>89600</v>
      </c>
      <c r="K108" s="43">
        <f t="shared" si="14"/>
        <v>95700</v>
      </c>
      <c r="L108" s="51">
        <f t="shared" si="14"/>
        <v>101900</v>
      </c>
    </row>
    <row r="109" spans="1:12" s="14" customFormat="1" ht="12.75">
      <c r="A109" s="20" t="s">
        <v>17</v>
      </c>
      <c r="B109" s="19" t="s">
        <v>16</v>
      </c>
      <c r="C109" s="18">
        <v>111600</v>
      </c>
      <c r="D109" s="18">
        <v>69600</v>
      </c>
      <c r="E109" s="18">
        <f t="shared" si="14"/>
        <v>62500</v>
      </c>
      <c r="F109" s="18">
        <f t="shared" si="14"/>
        <v>71400</v>
      </c>
      <c r="G109" s="18">
        <f t="shared" si="14"/>
        <v>80400</v>
      </c>
      <c r="H109" s="18">
        <f t="shared" si="14"/>
        <v>89300</v>
      </c>
      <c r="I109" s="18">
        <f t="shared" si="14"/>
        <v>96400</v>
      </c>
      <c r="J109" s="18">
        <f t="shared" si="14"/>
        <v>103600</v>
      </c>
      <c r="K109" s="18">
        <f t="shared" si="14"/>
        <v>110700</v>
      </c>
      <c r="L109" s="50">
        <f t="shared" si="14"/>
        <v>117800</v>
      </c>
    </row>
    <row r="110" spans="1:12" s="15" customFormat="1" ht="12.75">
      <c r="A110" s="20" t="s">
        <v>18</v>
      </c>
      <c r="B110" s="17" t="s">
        <v>19</v>
      </c>
      <c r="C110" s="18">
        <v>89300</v>
      </c>
      <c r="D110" s="18">
        <v>58000</v>
      </c>
      <c r="E110" s="18">
        <f t="shared" si="14"/>
        <v>50000</v>
      </c>
      <c r="F110" s="18">
        <f t="shared" si="14"/>
        <v>57200</v>
      </c>
      <c r="G110" s="18">
        <f t="shared" si="14"/>
        <v>64300</v>
      </c>
      <c r="H110" s="50">
        <f t="shared" si="14"/>
        <v>71400</v>
      </c>
      <c r="I110" s="18">
        <f t="shared" si="14"/>
        <v>77200</v>
      </c>
      <c r="J110" s="18">
        <f t="shared" si="14"/>
        <v>82900</v>
      </c>
      <c r="K110" s="18">
        <f t="shared" si="14"/>
        <v>88600</v>
      </c>
      <c r="L110" s="18">
        <f t="shared" si="14"/>
        <v>94300</v>
      </c>
    </row>
    <row r="111" spans="1:12" s="14" customFormat="1" ht="12.75">
      <c r="A111" s="20" t="s">
        <v>20</v>
      </c>
      <c r="B111" s="17" t="s">
        <v>21</v>
      </c>
      <c r="C111" s="18">
        <v>83500</v>
      </c>
      <c r="D111" s="18">
        <v>58000</v>
      </c>
      <c r="E111" s="18">
        <f t="shared" si="14"/>
        <v>46800</v>
      </c>
      <c r="F111" s="18">
        <f t="shared" si="14"/>
        <v>53400</v>
      </c>
      <c r="G111" s="18">
        <f t="shared" si="14"/>
        <v>60100</v>
      </c>
      <c r="H111" s="18">
        <f t="shared" si="14"/>
        <v>66800</v>
      </c>
      <c r="I111" s="18">
        <f t="shared" si="14"/>
        <v>72100</v>
      </c>
      <c r="J111" s="18">
        <f t="shared" si="14"/>
        <v>77500</v>
      </c>
      <c r="K111" s="18">
        <f t="shared" si="14"/>
        <v>82800</v>
      </c>
      <c r="L111" s="18">
        <f t="shared" si="14"/>
        <v>88200</v>
      </c>
    </row>
    <row r="112" spans="1:12" s="14" customFormat="1" ht="25.5">
      <c r="A112" s="21" t="s">
        <v>22</v>
      </c>
      <c r="B112" s="17" t="s">
        <v>21</v>
      </c>
      <c r="C112" s="18">
        <v>92000</v>
      </c>
      <c r="D112" s="18">
        <v>58000</v>
      </c>
      <c r="E112" s="18">
        <f t="shared" si="14"/>
        <v>51500</v>
      </c>
      <c r="F112" s="18">
        <f t="shared" si="14"/>
        <v>58900</v>
      </c>
      <c r="G112" s="18">
        <f t="shared" si="14"/>
        <v>66200</v>
      </c>
      <c r="H112" s="18">
        <f t="shared" si="14"/>
        <v>73600</v>
      </c>
      <c r="I112" s="18">
        <f t="shared" si="14"/>
        <v>79500</v>
      </c>
      <c r="J112" s="18">
        <f t="shared" si="14"/>
        <v>85400</v>
      </c>
      <c r="K112" s="18">
        <f t="shared" si="14"/>
        <v>91300</v>
      </c>
      <c r="L112" s="18">
        <f t="shared" si="14"/>
        <v>97200</v>
      </c>
    </row>
    <row r="113" spans="1:12" s="14" customFormat="1" ht="12.75">
      <c r="A113" s="20" t="s">
        <v>23</v>
      </c>
      <c r="B113" s="17" t="s">
        <v>24</v>
      </c>
      <c r="C113" s="18">
        <v>88850</v>
      </c>
      <c r="D113" s="18">
        <v>61750</v>
      </c>
      <c r="E113" s="18">
        <f t="shared" si="14"/>
        <v>49800</v>
      </c>
      <c r="F113" s="18">
        <f t="shared" si="14"/>
        <v>56900</v>
      </c>
      <c r="G113" s="18">
        <f t="shared" si="14"/>
        <v>64000</v>
      </c>
      <c r="H113" s="18">
        <f t="shared" si="14"/>
        <v>71100</v>
      </c>
      <c r="I113" s="18">
        <f t="shared" si="14"/>
        <v>76800</v>
      </c>
      <c r="J113" s="18">
        <f t="shared" si="14"/>
        <v>82500</v>
      </c>
      <c r="K113" s="18">
        <f t="shared" si="14"/>
        <v>88100</v>
      </c>
      <c r="L113" s="18">
        <f t="shared" si="14"/>
        <v>93800</v>
      </c>
    </row>
    <row r="114" spans="1:12" s="14" customFormat="1" ht="12.75">
      <c r="A114" s="20" t="s">
        <v>25</v>
      </c>
      <c r="B114" s="17" t="s">
        <v>24</v>
      </c>
      <c r="C114" s="18">
        <v>93400</v>
      </c>
      <c r="D114" s="18">
        <v>60300</v>
      </c>
      <c r="E114" s="18">
        <f t="shared" si="14"/>
        <v>52300</v>
      </c>
      <c r="F114" s="18">
        <f t="shared" si="14"/>
        <v>59800</v>
      </c>
      <c r="G114" s="18">
        <f t="shared" si="14"/>
        <v>67200</v>
      </c>
      <c r="H114" s="18">
        <f t="shared" si="14"/>
        <v>74700</v>
      </c>
      <c r="I114" s="18">
        <f t="shared" si="14"/>
        <v>80700</v>
      </c>
      <c r="J114" s="18">
        <f t="shared" si="14"/>
        <v>86700</v>
      </c>
      <c r="K114" s="18">
        <f t="shared" si="14"/>
        <v>92700</v>
      </c>
      <c r="L114" s="18">
        <f t="shared" si="14"/>
        <v>98600</v>
      </c>
    </row>
    <row r="115" spans="1:13" s="10" customFormat="1" ht="13.5" thickBot="1">
      <c r="A115" s="47"/>
      <c r="B115" s="47"/>
      <c r="C115" s="48"/>
      <c r="D115" s="48"/>
      <c r="E115" s="47"/>
      <c r="F115" s="47"/>
      <c r="G115" s="47"/>
      <c r="H115" s="47"/>
      <c r="I115" s="47"/>
      <c r="J115" s="47"/>
      <c r="K115" s="47"/>
      <c r="L115" s="47"/>
      <c r="M115" s="14"/>
    </row>
    <row r="116" spans="1:13" s="10" customFormat="1" ht="12.75">
      <c r="A116"/>
      <c r="B116"/>
      <c r="C116" s="1"/>
      <c r="D116" s="1"/>
      <c r="E116"/>
      <c r="F116"/>
      <c r="G116"/>
      <c r="H116"/>
      <c r="I116"/>
      <c r="J116"/>
      <c r="K116"/>
      <c r="L116"/>
      <c r="M116" s="14"/>
    </row>
    <row r="117" spans="1:13" s="10" customFormat="1" ht="18">
      <c r="A117"/>
      <c r="B117" s="5" t="s">
        <v>31</v>
      </c>
      <c r="C117" s="2"/>
      <c r="D117" s="2"/>
      <c r="E117"/>
      <c r="F117"/>
      <c r="G117"/>
      <c r="H117"/>
      <c r="I117"/>
      <c r="J117"/>
      <c r="K117"/>
      <c r="L117"/>
      <c r="M117" s="14"/>
    </row>
    <row r="118" spans="1:12" s="10" customFormat="1" ht="12.75" customHeight="1">
      <c r="A118"/>
      <c r="B118" s="5"/>
      <c r="C118" s="2"/>
      <c r="D118" s="2"/>
      <c r="E118"/>
      <c r="F118"/>
      <c r="G118"/>
      <c r="H118"/>
      <c r="I118"/>
      <c r="J118"/>
      <c r="K118"/>
      <c r="L118"/>
    </row>
    <row r="119" spans="5:12" ht="12.75">
      <c r="E119" s="3" t="s">
        <v>29</v>
      </c>
      <c r="F119" s="4"/>
      <c r="G119" s="4"/>
      <c r="H119" s="4"/>
      <c r="I119" s="4"/>
      <c r="J119" s="4"/>
      <c r="K119" s="4"/>
      <c r="L119" s="4"/>
    </row>
    <row r="120" spans="1:12" ht="36">
      <c r="A120" s="31" t="s">
        <v>9</v>
      </c>
      <c r="B120" s="31" t="s">
        <v>10</v>
      </c>
      <c r="C120" s="9" t="s">
        <v>32</v>
      </c>
      <c r="D120" s="30" t="s">
        <v>33</v>
      </c>
      <c r="E120" s="30" t="s">
        <v>0</v>
      </c>
      <c r="F120" s="31" t="s">
        <v>1</v>
      </c>
      <c r="G120" s="31" t="s">
        <v>2</v>
      </c>
      <c r="H120" s="31" t="s">
        <v>3</v>
      </c>
      <c r="I120" s="31" t="s">
        <v>4</v>
      </c>
      <c r="J120" s="31" t="s">
        <v>5</v>
      </c>
      <c r="K120" s="31" t="s">
        <v>6</v>
      </c>
      <c r="L120" s="31" t="s">
        <v>7</v>
      </c>
    </row>
    <row r="121" spans="1:12" s="22" customFormat="1" ht="12.75">
      <c r="A121" s="67" t="s">
        <v>11</v>
      </c>
      <c r="B121" s="68" t="s">
        <v>12</v>
      </c>
      <c r="C121" s="69">
        <v>74200</v>
      </c>
      <c r="D121" s="69">
        <v>57500</v>
      </c>
      <c r="E121" s="69">
        <f aca="true" t="shared" si="15" ref="E121:L130">ROUND($C121*0.8*E$3,-2)</f>
        <v>41600</v>
      </c>
      <c r="F121" s="69">
        <f t="shared" si="15"/>
        <v>47500</v>
      </c>
      <c r="G121" s="69">
        <f t="shared" si="15"/>
        <v>53400</v>
      </c>
      <c r="H121" s="69">
        <f t="shared" si="15"/>
        <v>59400</v>
      </c>
      <c r="I121" s="69">
        <f t="shared" si="15"/>
        <v>64100</v>
      </c>
      <c r="J121" s="69">
        <f t="shared" si="15"/>
        <v>68900</v>
      </c>
      <c r="K121" s="69">
        <f t="shared" si="15"/>
        <v>73600</v>
      </c>
      <c r="L121" s="69">
        <f t="shared" si="15"/>
        <v>78400</v>
      </c>
    </row>
    <row r="122" spans="1:12" s="22" customFormat="1" ht="12.75">
      <c r="A122" s="63" t="s">
        <v>13</v>
      </c>
      <c r="B122" s="56" t="s">
        <v>12</v>
      </c>
      <c r="C122" s="64">
        <v>95000</v>
      </c>
      <c r="D122" s="64">
        <v>90500</v>
      </c>
      <c r="E122" s="64">
        <f t="shared" si="15"/>
        <v>53200</v>
      </c>
      <c r="F122" s="64">
        <f t="shared" si="15"/>
        <v>60800</v>
      </c>
      <c r="G122" s="64">
        <f t="shared" si="15"/>
        <v>68400</v>
      </c>
      <c r="H122" s="64">
        <f t="shared" si="15"/>
        <v>76000</v>
      </c>
      <c r="I122" s="64">
        <f t="shared" si="15"/>
        <v>82100</v>
      </c>
      <c r="J122" s="64">
        <f t="shared" si="15"/>
        <v>88200</v>
      </c>
      <c r="K122" s="64">
        <f t="shared" si="15"/>
        <v>94200</v>
      </c>
      <c r="L122" s="64">
        <f t="shared" si="15"/>
        <v>100300</v>
      </c>
    </row>
    <row r="123" spans="1:12" s="22" customFormat="1" ht="12.75">
      <c r="A123" s="65" t="s">
        <v>14</v>
      </c>
      <c r="B123" s="59" t="s">
        <v>12</v>
      </c>
      <c r="C123" s="66">
        <v>105500</v>
      </c>
      <c r="D123" s="66">
        <v>84900</v>
      </c>
      <c r="E123" s="66">
        <f t="shared" si="15"/>
        <v>59100</v>
      </c>
      <c r="F123" s="66">
        <f t="shared" si="15"/>
        <v>67500</v>
      </c>
      <c r="G123" s="66">
        <f t="shared" si="15"/>
        <v>76000</v>
      </c>
      <c r="H123" s="66">
        <f t="shared" si="15"/>
        <v>84400</v>
      </c>
      <c r="I123" s="66">
        <f t="shared" si="15"/>
        <v>91200</v>
      </c>
      <c r="J123" s="66">
        <f t="shared" si="15"/>
        <v>97900</v>
      </c>
      <c r="K123" s="66">
        <f t="shared" si="15"/>
        <v>104700</v>
      </c>
      <c r="L123" s="66">
        <f t="shared" si="15"/>
        <v>111400</v>
      </c>
    </row>
    <row r="124" spans="1:12" s="44" customFormat="1" ht="12.75">
      <c r="A124" s="20" t="s">
        <v>15</v>
      </c>
      <c r="B124" s="17" t="s">
        <v>16</v>
      </c>
      <c r="C124" s="18">
        <v>96500</v>
      </c>
      <c r="D124" s="18">
        <v>57500</v>
      </c>
      <c r="E124" s="18">
        <f t="shared" si="15"/>
        <v>54000</v>
      </c>
      <c r="F124" s="18">
        <f t="shared" si="15"/>
        <v>61800</v>
      </c>
      <c r="G124" s="18">
        <f t="shared" si="15"/>
        <v>69500</v>
      </c>
      <c r="H124" s="18">
        <f t="shared" si="15"/>
        <v>77200</v>
      </c>
      <c r="I124" s="18">
        <f t="shared" si="15"/>
        <v>83400</v>
      </c>
      <c r="J124" s="18">
        <f t="shared" si="15"/>
        <v>89600</v>
      </c>
      <c r="K124" s="18">
        <f t="shared" si="15"/>
        <v>95700</v>
      </c>
      <c r="L124" s="18">
        <f t="shared" si="15"/>
        <v>101900</v>
      </c>
    </row>
    <row r="125" spans="1:12" s="22" customFormat="1" ht="12.75">
      <c r="A125" s="20" t="s">
        <v>17</v>
      </c>
      <c r="B125" s="19" t="s">
        <v>16</v>
      </c>
      <c r="C125" s="18">
        <v>111600</v>
      </c>
      <c r="D125" s="18">
        <v>69600</v>
      </c>
      <c r="E125" s="18">
        <f t="shared" si="15"/>
        <v>62500</v>
      </c>
      <c r="F125" s="18">
        <f t="shared" si="15"/>
        <v>71400</v>
      </c>
      <c r="G125" s="18">
        <f t="shared" si="15"/>
        <v>80400</v>
      </c>
      <c r="H125" s="18">
        <f t="shared" si="15"/>
        <v>89300</v>
      </c>
      <c r="I125" s="18">
        <f t="shared" si="15"/>
        <v>96400</v>
      </c>
      <c r="J125" s="18">
        <f t="shared" si="15"/>
        <v>103600</v>
      </c>
      <c r="K125" s="18">
        <f t="shared" si="15"/>
        <v>110700</v>
      </c>
      <c r="L125" s="18">
        <f t="shared" si="15"/>
        <v>117800</v>
      </c>
    </row>
    <row r="126" spans="1:12" s="22" customFormat="1" ht="12.75">
      <c r="A126" s="20" t="s">
        <v>18</v>
      </c>
      <c r="B126" s="17" t="s">
        <v>19</v>
      </c>
      <c r="C126" s="18">
        <v>85400</v>
      </c>
      <c r="D126" s="18">
        <v>57500</v>
      </c>
      <c r="E126" s="18">
        <f t="shared" si="15"/>
        <v>47800</v>
      </c>
      <c r="F126" s="18">
        <f t="shared" si="15"/>
        <v>54700</v>
      </c>
      <c r="G126" s="18">
        <f t="shared" si="15"/>
        <v>61500</v>
      </c>
      <c r="H126" s="18">
        <f t="shared" si="15"/>
        <v>68300</v>
      </c>
      <c r="I126" s="18">
        <f t="shared" si="15"/>
        <v>73800</v>
      </c>
      <c r="J126" s="18">
        <f t="shared" si="15"/>
        <v>79300</v>
      </c>
      <c r="K126" s="18">
        <f t="shared" si="15"/>
        <v>84700</v>
      </c>
      <c r="L126" s="18">
        <f t="shared" si="15"/>
        <v>90200</v>
      </c>
    </row>
    <row r="127" spans="1:12" s="22" customFormat="1" ht="12.75">
      <c r="A127" s="20" t="s">
        <v>20</v>
      </c>
      <c r="B127" s="17" t="s">
        <v>21</v>
      </c>
      <c r="C127" s="18">
        <v>83500</v>
      </c>
      <c r="D127" s="18">
        <v>57500</v>
      </c>
      <c r="E127" s="18">
        <f t="shared" si="15"/>
        <v>46800</v>
      </c>
      <c r="F127" s="18">
        <f t="shared" si="15"/>
        <v>53400</v>
      </c>
      <c r="G127" s="18">
        <f t="shared" si="15"/>
        <v>60100</v>
      </c>
      <c r="H127" s="18">
        <f t="shared" si="15"/>
        <v>66800</v>
      </c>
      <c r="I127" s="18">
        <f t="shared" si="15"/>
        <v>72100</v>
      </c>
      <c r="J127" s="18">
        <f t="shared" si="15"/>
        <v>77500</v>
      </c>
      <c r="K127" s="18">
        <f t="shared" si="15"/>
        <v>82800</v>
      </c>
      <c r="L127" s="18">
        <f t="shared" si="15"/>
        <v>88200</v>
      </c>
    </row>
    <row r="128" spans="1:12" s="22" customFormat="1" ht="25.5">
      <c r="A128" s="21" t="s">
        <v>22</v>
      </c>
      <c r="B128" s="17" t="s">
        <v>21</v>
      </c>
      <c r="C128" s="18">
        <v>92000</v>
      </c>
      <c r="D128" s="18">
        <v>57500</v>
      </c>
      <c r="E128" s="18">
        <f t="shared" si="15"/>
        <v>51500</v>
      </c>
      <c r="F128" s="18">
        <f t="shared" si="15"/>
        <v>58900</v>
      </c>
      <c r="G128" s="18">
        <f t="shared" si="15"/>
        <v>66200</v>
      </c>
      <c r="H128" s="18">
        <f t="shared" si="15"/>
        <v>73600</v>
      </c>
      <c r="I128" s="18">
        <f t="shared" si="15"/>
        <v>79500</v>
      </c>
      <c r="J128" s="18">
        <f t="shared" si="15"/>
        <v>85400</v>
      </c>
      <c r="K128" s="18">
        <f t="shared" si="15"/>
        <v>91300</v>
      </c>
      <c r="L128" s="18">
        <f t="shared" si="15"/>
        <v>97200</v>
      </c>
    </row>
    <row r="129" spans="1:12" s="22" customFormat="1" ht="12.75">
      <c r="A129" s="20" t="s">
        <v>23</v>
      </c>
      <c r="B129" s="17" t="s">
        <v>24</v>
      </c>
      <c r="C129" s="18">
        <v>85300</v>
      </c>
      <c r="D129" s="18">
        <v>61750</v>
      </c>
      <c r="E129" s="18">
        <f t="shared" si="15"/>
        <v>47800</v>
      </c>
      <c r="F129" s="18">
        <f t="shared" si="15"/>
        <v>54600</v>
      </c>
      <c r="G129" s="18">
        <f t="shared" si="15"/>
        <v>61400</v>
      </c>
      <c r="H129" s="18">
        <f t="shared" si="15"/>
        <v>68200</v>
      </c>
      <c r="I129" s="18">
        <f t="shared" si="15"/>
        <v>73700</v>
      </c>
      <c r="J129" s="18">
        <f t="shared" si="15"/>
        <v>79200</v>
      </c>
      <c r="K129" s="18">
        <f t="shared" si="15"/>
        <v>84600</v>
      </c>
      <c r="L129" s="18">
        <f t="shared" si="15"/>
        <v>90100</v>
      </c>
    </row>
    <row r="130" spans="1:12" s="22" customFormat="1" ht="12.75">
      <c r="A130" s="20" t="s">
        <v>25</v>
      </c>
      <c r="B130" s="17" t="s">
        <v>24</v>
      </c>
      <c r="C130" s="18">
        <v>93400</v>
      </c>
      <c r="D130" s="18">
        <v>60300</v>
      </c>
      <c r="E130" s="18">
        <f t="shared" si="15"/>
        <v>52300</v>
      </c>
      <c r="F130" s="18">
        <f t="shared" si="15"/>
        <v>59800</v>
      </c>
      <c r="G130" s="18">
        <f t="shared" si="15"/>
        <v>67200</v>
      </c>
      <c r="H130" s="18">
        <f t="shared" si="15"/>
        <v>74700</v>
      </c>
      <c r="I130" s="18">
        <f t="shared" si="15"/>
        <v>80700</v>
      </c>
      <c r="J130" s="18">
        <f t="shared" si="15"/>
        <v>86700</v>
      </c>
      <c r="K130" s="18">
        <f t="shared" si="15"/>
        <v>92700</v>
      </c>
      <c r="L130" s="18">
        <f t="shared" si="15"/>
        <v>98600</v>
      </c>
    </row>
    <row r="131" spans="1:13" ht="13.5" thickBot="1">
      <c r="A131" s="47"/>
      <c r="B131" s="47"/>
      <c r="C131" s="48"/>
      <c r="D131" s="48"/>
      <c r="E131" s="47"/>
      <c r="F131" s="47"/>
      <c r="G131" s="47"/>
      <c r="H131" s="47"/>
      <c r="I131" s="47"/>
      <c r="J131" s="47"/>
      <c r="K131" s="47"/>
      <c r="L131" s="47"/>
      <c r="M131" s="22"/>
    </row>
    <row r="132" ht="12.75">
      <c r="M132" s="22"/>
    </row>
    <row r="133" spans="2:13" ht="18">
      <c r="B133" s="5" t="s">
        <v>34</v>
      </c>
      <c r="C133" s="2"/>
      <c r="D133" s="2"/>
      <c r="M133" s="22"/>
    </row>
    <row r="134" spans="2:4" ht="12.75" customHeight="1">
      <c r="B134" s="5"/>
      <c r="C134" s="2"/>
      <c r="D134" s="2"/>
    </row>
    <row r="135" spans="5:12" ht="12.75">
      <c r="E135" s="3" t="s">
        <v>35</v>
      </c>
      <c r="F135" s="4"/>
      <c r="G135" s="4"/>
      <c r="H135" s="4"/>
      <c r="I135" s="4"/>
      <c r="J135" s="4"/>
      <c r="K135" s="4"/>
      <c r="L135" s="4"/>
    </row>
    <row r="136" spans="1:12" ht="36">
      <c r="A136" s="29" t="s">
        <v>9</v>
      </c>
      <c r="B136" s="29" t="s">
        <v>10</v>
      </c>
      <c r="C136" s="16" t="s">
        <v>36</v>
      </c>
      <c r="D136" s="28" t="s">
        <v>37</v>
      </c>
      <c r="E136" s="28" t="s">
        <v>0</v>
      </c>
      <c r="F136" s="29" t="s">
        <v>1</v>
      </c>
      <c r="G136" s="29" t="s">
        <v>2</v>
      </c>
      <c r="H136" s="29" t="s">
        <v>3</v>
      </c>
      <c r="I136" s="29" t="s">
        <v>4</v>
      </c>
      <c r="J136" s="29" t="s">
        <v>5</v>
      </c>
      <c r="K136" s="29" t="s">
        <v>6</v>
      </c>
      <c r="L136" s="29" t="s">
        <v>7</v>
      </c>
    </row>
    <row r="137" spans="1:12" s="22" customFormat="1" ht="12.75">
      <c r="A137" s="67" t="s">
        <v>11</v>
      </c>
      <c r="B137" s="68" t="s">
        <v>12</v>
      </c>
      <c r="C137" s="69">
        <v>70000</v>
      </c>
      <c r="D137" s="69">
        <v>56500</v>
      </c>
      <c r="E137" s="69">
        <f aca="true" t="shared" si="16" ref="E137:L146">ROUND($C137*0.8*E$3,-2)</f>
        <v>39200</v>
      </c>
      <c r="F137" s="69">
        <f t="shared" si="16"/>
        <v>44800</v>
      </c>
      <c r="G137" s="69">
        <f t="shared" si="16"/>
        <v>50400</v>
      </c>
      <c r="H137" s="69">
        <f t="shared" si="16"/>
        <v>56000</v>
      </c>
      <c r="I137" s="69">
        <f t="shared" si="16"/>
        <v>60500</v>
      </c>
      <c r="J137" s="69">
        <f t="shared" si="16"/>
        <v>65000</v>
      </c>
      <c r="K137" s="69">
        <f t="shared" si="16"/>
        <v>69400</v>
      </c>
      <c r="L137" s="69">
        <f t="shared" si="16"/>
        <v>73900</v>
      </c>
    </row>
    <row r="138" spans="1:12" s="22" customFormat="1" ht="12.75">
      <c r="A138" s="65" t="s">
        <v>13</v>
      </c>
      <c r="B138" s="59" t="s">
        <v>12</v>
      </c>
      <c r="C138" s="66">
        <v>91500</v>
      </c>
      <c r="D138" s="66">
        <v>90500</v>
      </c>
      <c r="E138" s="66">
        <f t="shared" si="16"/>
        <v>51200</v>
      </c>
      <c r="F138" s="66">
        <f t="shared" si="16"/>
        <v>58600</v>
      </c>
      <c r="G138" s="66">
        <f t="shared" si="16"/>
        <v>65900</v>
      </c>
      <c r="H138" s="66">
        <f t="shared" si="16"/>
        <v>73200</v>
      </c>
      <c r="I138" s="66">
        <f t="shared" si="16"/>
        <v>79100</v>
      </c>
      <c r="J138" s="66">
        <f t="shared" si="16"/>
        <v>84900</v>
      </c>
      <c r="K138" s="66">
        <f t="shared" si="16"/>
        <v>90800</v>
      </c>
      <c r="L138" s="66">
        <f t="shared" si="16"/>
        <v>96600</v>
      </c>
    </row>
    <row r="139" spans="1:12" s="22" customFormat="1" ht="12.75">
      <c r="A139" s="65" t="s">
        <v>14</v>
      </c>
      <c r="B139" s="59" t="s">
        <v>12</v>
      </c>
      <c r="C139" s="66">
        <v>105500</v>
      </c>
      <c r="D139" s="66">
        <v>82100</v>
      </c>
      <c r="E139" s="66">
        <f t="shared" si="16"/>
        <v>59100</v>
      </c>
      <c r="F139" s="66">
        <f t="shared" si="16"/>
        <v>67500</v>
      </c>
      <c r="G139" s="66">
        <f t="shared" si="16"/>
        <v>76000</v>
      </c>
      <c r="H139" s="66">
        <f t="shared" si="16"/>
        <v>84400</v>
      </c>
      <c r="I139" s="66">
        <f t="shared" si="16"/>
        <v>91200</v>
      </c>
      <c r="J139" s="66">
        <f t="shared" si="16"/>
        <v>97900</v>
      </c>
      <c r="K139" s="66">
        <f t="shared" si="16"/>
        <v>104700</v>
      </c>
      <c r="L139" s="66">
        <f t="shared" si="16"/>
        <v>111400</v>
      </c>
    </row>
    <row r="140" spans="1:12" s="44" customFormat="1" ht="12.75">
      <c r="A140" s="20" t="s">
        <v>15</v>
      </c>
      <c r="B140" s="17" t="s">
        <v>16</v>
      </c>
      <c r="C140" s="18">
        <v>95700</v>
      </c>
      <c r="D140" s="18">
        <v>56500</v>
      </c>
      <c r="E140" s="18">
        <f t="shared" si="16"/>
        <v>53600</v>
      </c>
      <c r="F140" s="18">
        <f t="shared" si="16"/>
        <v>61200</v>
      </c>
      <c r="G140" s="18">
        <f t="shared" si="16"/>
        <v>68900</v>
      </c>
      <c r="H140" s="18">
        <f t="shared" si="16"/>
        <v>76600</v>
      </c>
      <c r="I140" s="18">
        <f t="shared" si="16"/>
        <v>82700</v>
      </c>
      <c r="J140" s="18">
        <f t="shared" si="16"/>
        <v>88800</v>
      </c>
      <c r="K140" s="18">
        <f t="shared" si="16"/>
        <v>94900</v>
      </c>
      <c r="L140" s="18">
        <f t="shared" si="16"/>
        <v>101100</v>
      </c>
    </row>
    <row r="141" spans="1:15" s="22" customFormat="1" ht="12.75">
      <c r="A141" s="20" t="s">
        <v>17</v>
      </c>
      <c r="B141" s="19" t="s">
        <v>16</v>
      </c>
      <c r="C141" s="18">
        <v>110500</v>
      </c>
      <c r="D141" s="18">
        <v>66950</v>
      </c>
      <c r="E141" s="18">
        <f t="shared" si="16"/>
        <v>61900</v>
      </c>
      <c r="F141" s="18">
        <f t="shared" si="16"/>
        <v>70700</v>
      </c>
      <c r="G141" s="18">
        <f t="shared" si="16"/>
        <v>79600</v>
      </c>
      <c r="H141" s="18">
        <f t="shared" si="16"/>
        <v>88400</v>
      </c>
      <c r="I141" s="18">
        <f t="shared" si="16"/>
        <v>95500</v>
      </c>
      <c r="J141" s="18">
        <f t="shared" si="16"/>
        <v>102500</v>
      </c>
      <c r="K141" s="18">
        <f t="shared" si="16"/>
        <v>109600</v>
      </c>
      <c r="L141" s="18">
        <f t="shared" si="16"/>
        <v>116700</v>
      </c>
      <c r="O141" s="23"/>
    </row>
    <row r="142" spans="1:15" s="22" customFormat="1" ht="12.75">
      <c r="A142" s="20" t="s">
        <v>18</v>
      </c>
      <c r="B142" s="17" t="s">
        <v>19</v>
      </c>
      <c r="C142" s="18">
        <v>84800</v>
      </c>
      <c r="D142" s="18">
        <v>56500</v>
      </c>
      <c r="E142" s="18">
        <f t="shared" si="16"/>
        <v>47500</v>
      </c>
      <c r="F142" s="18">
        <f t="shared" si="16"/>
        <v>54300</v>
      </c>
      <c r="G142" s="18">
        <f t="shared" si="16"/>
        <v>61100</v>
      </c>
      <c r="H142" s="18">
        <f t="shared" si="16"/>
        <v>67800</v>
      </c>
      <c r="I142" s="18">
        <f t="shared" si="16"/>
        <v>73300</v>
      </c>
      <c r="J142" s="18">
        <f t="shared" si="16"/>
        <v>78700</v>
      </c>
      <c r="K142" s="18">
        <f t="shared" si="16"/>
        <v>84100</v>
      </c>
      <c r="L142" s="18">
        <f t="shared" si="16"/>
        <v>89500</v>
      </c>
      <c r="O142" s="23"/>
    </row>
    <row r="143" spans="1:15" s="22" customFormat="1" ht="12.75">
      <c r="A143" s="20" t="s">
        <v>20</v>
      </c>
      <c r="B143" s="17" t="s">
        <v>21</v>
      </c>
      <c r="C143" s="18">
        <v>78800</v>
      </c>
      <c r="D143" s="18">
        <v>56500</v>
      </c>
      <c r="E143" s="18">
        <f t="shared" si="16"/>
        <v>44100</v>
      </c>
      <c r="F143" s="18">
        <f t="shared" si="16"/>
        <v>50400</v>
      </c>
      <c r="G143" s="18">
        <f t="shared" si="16"/>
        <v>56700</v>
      </c>
      <c r="H143" s="18">
        <f t="shared" si="16"/>
        <v>63000</v>
      </c>
      <c r="I143" s="18">
        <f t="shared" si="16"/>
        <v>68100</v>
      </c>
      <c r="J143" s="18">
        <f t="shared" si="16"/>
        <v>73100</v>
      </c>
      <c r="K143" s="18">
        <f t="shared" si="16"/>
        <v>78200</v>
      </c>
      <c r="L143" s="18">
        <f t="shared" si="16"/>
        <v>83200</v>
      </c>
      <c r="O143" s="23"/>
    </row>
    <row r="144" spans="1:15" s="22" customFormat="1" ht="25.5">
      <c r="A144" s="21" t="s">
        <v>22</v>
      </c>
      <c r="B144" s="17" t="s">
        <v>21</v>
      </c>
      <c r="C144" s="18">
        <v>86900</v>
      </c>
      <c r="D144" s="18">
        <v>56500</v>
      </c>
      <c r="E144" s="18">
        <f t="shared" si="16"/>
        <v>48700</v>
      </c>
      <c r="F144" s="18">
        <f t="shared" si="16"/>
        <v>55600</v>
      </c>
      <c r="G144" s="18">
        <f t="shared" si="16"/>
        <v>62600</v>
      </c>
      <c r="H144" s="18">
        <f t="shared" si="16"/>
        <v>69500</v>
      </c>
      <c r="I144" s="18">
        <f t="shared" si="16"/>
        <v>75100</v>
      </c>
      <c r="J144" s="18">
        <f t="shared" si="16"/>
        <v>80600</v>
      </c>
      <c r="K144" s="18">
        <f t="shared" si="16"/>
        <v>86200</v>
      </c>
      <c r="L144" s="18">
        <f t="shared" si="16"/>
        <v>91800</v>
      </c>
      <c r="O144" s="23"/>
    </row>
    <row r="145" spans="1:15" s="22" customFormat="1" ht="12.75">
      <c r="A145" s="20" t="s">
        <v>23</v>
      </c>
      <c r="B145" s="17" t="s">
        <v>24</v>
      </c>
      <c r="C145" s="18">
        <v>83700</v>
      </c>
      <c r="D145" s="18">
        <v>59450</v>
      </c>
      <c r="E145" s="18">
        <f t="shared" si="16"/>
        <v>46900</v>
      </c>
      <c r="F145" s="18">
        <f t="shared" si="16"/>
        <v>53600</v>
      </c>
      <c r="G145" s="18">
        <f t="shared" si="16"/>
        <v>60300</v>
      </c>
      <c r="H145" s="18">
        <f t="shared" si="16"/>
        <v>67000</v>
      </c>
      <c r="I145" s="18">
        <f t="shared" si="16"/>
        <v>72300</v>
      </c>
      <c r="J145" s="18">
        <f t="shared" si="16"/>
        <v>77700</v>
      </c>
      <c r="K145" s="18">
        <f t="shared" si="16"/>
        <v>83000</v>
      </c>
      <c r="L145" s="18">
        <f t="shared" si="16"/>
        <v>88400</v>
      </c>
      <c r="O145" s="23"/>
    </row>
    <row r="146" spans="1:15" s="22" customFormat="1" ht="12.75">
      <c r="A146" s="20" t="s">
        <v>25</v>
      </c>
      <c r="B146" s="17" t="s">
        <v>24</v>
      </c>
      <c r="C146" s="18">
        <v>90100</v>
      </c>
      <c r="D146" s="18">
        <v>57900</v>
      </c>
      <c r="E146" s="18">
        <f t="shared" si="16"/>
        <v>50500</v>
      </c>
      <c r="F146" s="18">
        <f t="shared" si="16"/>
        <v>57700</v>
      </c>
      <c r="G146" s="18">
        <f t="shared" si="16"/>
        <v>64900</v>
      </c>
      <c r="H146" s="18">
        <f t="shared" si="16"/>
        <v>72100</v>
      </c>
      <c r="I146" s="18">
        <f t="shared" si="16"/>
        <v>77800</v>
      </c>
      <c r="J146" s="18">
        <f t="shared" si="16"/>
        <v>83600</v>
      </c>
      <c r="K146" s="18">
        <f t="shared" si="16"/>
        <v>89400</v>
      </c>
      <c r="L146" s="18">
        <f t="shared" si="16"/>
        <v>95100</v>
      </c>
      <c r="O146" s="23"/>
    </row>
    <row r="147" spans="1:15" s="22" customFormat="1" ht="13.5" thickBot="1">
      <c r="A147" s="47"/>
      <c r="B147" s="47"/>
      <c r="C147" s="48"/>
      <c r="D147" s="48"/>
      <c r="E147" s="47"/>
      <c r="F147" s="47"/>
      <c r="G147" s="47"/>
      <c r="H147" s="47"/>
      <c r="I147" s="47"/>
      <c r="J147" s="47"/>
      <c r="K147" s="47"/>
      <c r="L147" s="47"/>
      <c r="O147" s="23"/>
    </row>
    <row r="148" spans="1:15" s="22" customFormat="1" ht="12.75">
      <c r="A148"/>
      <c r="B148"/>
      <c r="C148" s="1"/>
      <c r="D148" s="1"/>
      <c r="E148"/>
      <c r="F148"/>
      <c r="G148"/>
      <c r="H148"/>
      <c r="I148"/>
      <c r="J148"/>
      <c r="K148"/>
      <c r="L148"/>
      <c r="O148" s="23"/>
    </row>
    <row r="149" spans="1:15" s="22" customFormat="1" ht="18">
      <c r="A149"/>
      <c r="B149" s="5" t="s">
        <v>38</v>
      </c>
      <c r="C149" s="2"/>
      <c r="D149" s="2"/>
      <c r="E149"/>
      <c r="F149"/>
      <c r="G149"/>
      <c r="H149"/>
      <c r="I149"/>
      <c r="J149"/>
      <c r="K149"/>
      <c r="L149"/>
      <c r="O149" s="23"/>
    </row>
    <row r="150" spans="2:15" ht="12.75" customHeight="1">
      <c r="B150" s="5"/>
      <c r="C150" s="2"/>
      <c r="D150" s="2"/>
      <c r="O150" s="23"/>
    </row>
    <row r="151" spans="5:12" ht="12.75">
      <c r="E151" s="3" t="s">
        <v>39</v>
      </c>
      <c r="F151" s="4"/>
      <c r="G151" s="4"/>
      <c r="H151" s="4"/>
      <c r="I151" s="4"/>
      <c r="J151" s="4"/>
      <c r="K151" s="4"/>
      <c r="L151" s="4"/>
    </row>
    <row r="152" spans="1:12" ht="36">
      <c r="A152" s="29" t="s">
        <v>9</v>
      </c>
      <c r="B152" s="29" t="s">
        <v>10</v>
      </c>
      <c r="C152" s="16" t="s">
        <v>40</v>
      </c>
      <c r="D152" s="28" t="s">
        <v>41</v>
      </c>
      <c r="E152" s="28" t="s">
        <v>0</v>
      </c>
      <c r="F152" s="29" t="s">
        <v>1</v>
      </c>
      <c r="G152" s="29" t="s">
        <v>2</v>
      </c>
      <c r="H152" s="29" t="s">
        <v>3</v>
      </c>
      <c r="I152" s="29" t="s">
        <v>4</v>
      </c>
      <c r="J152" s="29" t="s">
        <v>5</v>
      </c>
      <c r="K152" s="29" t="s">
        <v>6</v>
      </c>
      <c r="L152" s="29" t="s">
        <v>7</v>
      </c>
    </row>
    <row r="153" spans="1:12" s="22" customFormat="1" ht="12.75">
      <c r="A153" s="67" t="s">
        <v>11</v>
      </c>
      <c r="B153" s="68" t="s">
        <v>12</v>
      </c>
      <c r="C153" s="69">
        <v>75600</v>
      </c>
      <c r="D153" s="69">
        <v>54400</v>
      </c>
      <c r="E153" s="69">
        <f aca="true" t="shared" si="17" ref="E153:L162">ROUND($C153*0.8*E$3,-2)</f>
        <v>42300</v>
      </c>
      <c r="F153" s="69">
        <f t="shared" si="17"/>
        <v>48400</v>
      </c>
      <c r="G153" s="69">
        <f t="shared" si="17"/>
        <v>54400</v>
      </c>
      <c r="H153" s="69">
        <f t="shared" si="17"/>
        <v>60500</v>
      </c>
      <c r="I153" s="69">
        <f t="shared" si="17"/>
        <v>65300</v>
      </c>
      <c r="J153" s="69">
        <f t="shared" si="17"/>
        <v>70200</v>
      </c>
      <c r="K153" s="69">
        <f t="shared" si="17"/>
        <v>75000</v>
      </c>
      <c r="L153" s="69">
        <f t="shared" si="17"/>
        <v>79800</v>
      </c>
    </row>
    <row r="154" spans="1:12" s="22" customFormat="1" ht="12.75">
      <c r="A154" s="65" t="s">
        <v>13</v>
      </c>
      <c r="B154" s="59" t="s">
        <v>12</v>
      </c>
      <c r="C154" s="66">
        <v>86100</v>
      </c>
      <c r="D154" s="66">
        <v>81450</v>
      </c>
      <c r="E154" s="66">
        <f t="shared" si="17"/>
        <v>48200</v>
      </c>
      <c r="F154" s="66">
        <f t="shared" si="17"/>
        <v>55100</v>
      </c>
      <c r="G154" s="66">
        <f t="shared" si="17"/>
        <v>62000</v>
      </c>
      <c r="H154" s="66">
        <f t="shared" si="17"/>
        <v>68900</v>
      </c>
      <c r="I154" s="66">
        <f t="shared" si="17"/>
        <v>74400</v>
      </c>
      <c r="J154" s="66">
        <f t="shared" si="17"/>
        <v>79900</v>
      </c>
      <c r="K154" s="66">
        <f t="shared" si="17"/>
        <v>85400</v>
      </c>
      <c r="L154" s="66">
        <f t="shared" si="17"/>
        <v>90900</v>
      </c>
    </row>
    <row r="155" spans="1:12" s="22" customFormat="1" ht="12.75">
      <c r="A155" s="65" t="s">
        <v>14</v>
      </c>
      <c r="B155" s="59" t="s">
        <v>12</v>
      </c>
      <c r="C155" s="66">
        <v>96000</v>
      </c>
      <c r="D155" s="66">
        <v>74250</v>
      </c>
      <c r="E155" s="66">
        <f t="shared" si="17"/>
        <v>53800</v>
      </c>
      <c r="F155" s="66">
        <f t="shared" si="17"/>
        <v>61400</v>
      </c>
      <c r="G155" s="66">
        <f t="shared" si="17"/>
        <v>69100</v>
      </c>
      <c r="H155" s="66">
        <f t="shared" si="17"/>
        <v>76800</v>
      </c>
      <c r="I155" s="66">
        <f t="shared" si="17"/>
        <v>82900</v>
      </c>
      <c r="J155" s="66">
        <f t="shared" si="17"/>
        <v>89100</v>
      </c>
      <c r="K155" s="66">
        <f t="shared" si="17"/>
        <v>95200</v>
      </c>
      <c r="L155" s="66">
        <f t="shared" si="17"/>
        <v>101400</v>
      </c>
    </row>
    <row r="156" spans="1:13" s="44" customFormat="1" ht="12.75">
      <c r="A156" s="20" t="s">
        <v>15</v>
      </c>
      <c r="B156" s="17" t="s">
        <v>16</v>
      </c>
      <c r="C156" s="18">
        <v>98100</v>
      </c>
      <c r="D156" s="18">
        <v>54400</v>
      </c>
      <c r="E156" s="18">
        <f t="shared" si="17"/>
        <v>54900</v>
      </c>
      <c r="F156" s="18">
        <f t="shared" si="17"/>
        <v>62800</v>
      </c>
      <c r="G156" s="18">
        <f t="shared" si="17"/>
        <v>70600</v>
      </c>
      <c r="H156" s="18">
        <f t="shared" si="17"/>
        <v>78500</v>
      </c>
      <c r="I156" s="18">
        <f t="shared" si="17"/>
        <v>84800</v>
      </c>
      <c r="J156" s="18">
        <f t="shared" si="17"/>
        <v>91000</v>
      </c>
      <c r="K156" s="18">
        <f t="shared" si="17"/>
        <v>97300</v>
      </c>
      <c r="L156" s="18">
        <f t="shared" si="17"/>
        <v>103600</v>
      </c>
      <c r="M156" s="45"/>
    </row>
    <row r="157" spans="1:12" s="22" customFormat="1" ht="12.75">
      <c r="A157" s="20" t="s">
        <v>17</v>
      </c>
      <c r="B157" s="19" t="s">
        <v>16</v>
      </c>
      <c r="C157" s="18">
        <v>115500</v>
      </c>
      <c r="D157" s="18">
        <v>64550</v>
      </c>
      <c r="E157" s="18">
        <f t="shared" si="17"/>
        <v>64700</v>
      </c>
      <c r="F157" s="18">
        <f t="shared" si="17"/>
        <v>73900</v>
      </c>
      <c r="G157" s="18">
        <f t="shared" si="17"/>
        <v>83200</v>
      </c>
      <c r="H157" s="18">
        <f t="shared" si="17"/>
        <v>92400</v>
      </c>
      <c r="I157" s="18">
        <f t="shared" si="17"/>
        <v>99800</v>
      </c>
      <c r="J157" s="18">
        <f t="shared" si="17"/>
        <v>107200</v>
      </c>
      <c r="K157" s="18">
        <f t="shared" si="17"/>
        <v>114600</v>
      </c>
      <c r="L157" s="18">
        <f t="shared" si="17"/>
        <v>122000</v>
      </c>
    </row>
    <row r="158" spans="1:12" s="22" customFormat="1" ht="12.75">
      <c r="A158" s="20" t="s">
        <v>18</v>
      </c>
      <c r="B158" s="17" t="s">
        <v>19</v>
      </c>
      <c r="C158" s="18">
        <v>91500</v>
      </c>
      <c r="D158" s="18">
        <v>54400</v>
      </c>
      <c r="E158" s="18">
        <f t="shared" si="17"/>
        <v>51200</v>
      </c>
      <c r="F158" s="18">
        <f t="shared" si="17"/>
        <v>58600</v>
      </c>
      <c r="G158" s="18">
        <f t="shared" si="17"/>
        <v>65900</v>
      </c>
      <c r="H158" s="18">
        <f t="shared" si="17"/>
        <v>73200</v>
      </c>
      <c r="I158" s="18">
        <f t="shared" si="17"/>
        <v>79100</v>
      </c>
      <c r="J158" s="18">
        <f t="shared" si="17"/>
        <v>84900</v>
      </c>
      <c r="K158" s="18">
        <f t="shared" si="17"/>
        <v>90800</v>
      </c>
      <c r="L158" s="18">
        <f t="shared" si="17"/>
        <v>96600</v>
      </c>
    </row>
    <row r="159" spans="1:12" s="22" customFormat="1" ht="12.75">
      <c r="A159" s="20" t="s">
        <v>20</v>
      </c>
      <c r="B159" s="17" t="s">
        <v>21</v>
      </c>
      <c r="C159" s="18">
        <v>78900</v>
      </c>
      <c r="D159" s="18">
        <v>54400</v>
      </c>
      <c r="E159" s="18">
        <f t="shared" si="17"/>
        <v>44200</v>
      </c>
      <c r="F159" s="18">
        <f t="shared" si="17"/>
        <v>50500</v>
      </c>
      <c r="G159" s="18">
        <f t="shared" si="17"/>
        <v>56800</v>
      </c>
      <c r="H159" s="18">
        <f t="shared" si="17"/>
        <v>63100</v>
      </c>
      <c r="I159" s="18">
        <f t="shared" si="17"/>
        <v>68200</v>
      </c>
      <c r="J159" s="18">
        <f t="shared" si="17"/>
        <v>73200</v>
      </c>
      <c r="K159" s="18">
        <f t="shared" si="17"/>
        <v>78300</v>
      </c>
      <c r="L159" s="18">
        <f t="shared" si="17"/>
        <v>83300</v>
      </c>
    </row>
    <row r="160" spans="1:12" s="22" customFormat="1" ht="25.5">
      <c r="A160" s="21" t="s">
        <v>22</v>
      </c>
      <c r="B160" s="17" t="s">
        <v>21</v>
      </c>
      <c r="C160" s="18">
        <v>90000</v>
      </c>
      <c r="D160" s="18">
        <v>54400</v>
      </c>
      <c r="E160" s="18">
        <f t="shared" si="17"/>
        <v>50400</v>
      </c>
      <c r="F160" s="18">
        <f t="shared" si="17"/>
        <v>57600</v>
      </c>
      <c r="G160" s="18">
        <f t="shared" si="17"/>
        <v>64800</v>
      </c>
      <c r="H160" s="18">
        <f t="shared" si="17"/>
        <v>72000</v>
      </c>
      <c r="I160" s="18">
        <f t="shared" si="17"/>
        <v>77800</v>
      </c>
      <c r="J160" s="18">
        <f t="shared" si="17"/>
        <v>83500</v>
      </c>
      <c r="K160" s="18">
        <f t="shared" si="17"/>
        <v>89300</v>
      </c>
      <c r="L160" s="18">
        <f t="shared" si="17"/>
        <v>95000</v>
      </c>
    </row>
    <row r="161" spans="1:12" s="22" customFormat="1" ht="12.75">
      <c r="A161" s="20" t="s">
        <v>23</v>
      </c>
      <c r="B161" s="17" t="s">
        <v>24</v>
      </c>
      <c r="C161" s="18">
        <v>83000</v>
      </c>
      <c r="D161" s="18">
        <v>57350</v>
      </c>
      <c r="E161" s="18">
        <f t="shared" si="17"/>
        <v>46500</v>
      </c>
      <c r="F161" s="18">
        <f t="shared" si="17"/>
        <v>53100</v>
      </c>
      <c r="G161" s="18">
        <f t="shared" si="17"/>
        <v>59800</v>
      </c>
      <c r="H161" s="18">
        <f t="shared" si="17"/>
        <v>66400</v>
      </c>
      <c r="I161" s="18">
        <f t="shared" si="17"/>
        <v>71700</v>
      </c>
      <c r="J161" s="18">
        <f t="shared" si="17"/>
        <v>77000</v>
      </c>
      <c r="K161" s="18">
        <f t="shared" si="17"/>
        <v>82300</v>
      </c>
      <c r="L161" s="18">
        <f t="shared" si="17"/>
        <v>87600</v>
      </c>
    </row>
    <row r="162" spans="1:12" s="22" customFormat="1" ht="12.75">
      <c r="A162" s="20" t="s">
        <v>25</v>
      </c>
      <c r="B162" s="17" t="s">
        <v>24</v>
      </c>
      <c r="C162" s="18">
        <v>91400</v>
      </c>
      <c r="D162" s="18">
        <v>55750</v>
      </c>
      <c r="E162" s="18">
        <f t="shared" si="17"/>
        <v>51200</v>
      </c>
      <c r="F162" s="18">
        <f t="shared" si="17"/>
        <v>58500</v>
      </c>
      <c r="G162" s="18">
        <f t="shared" si="17"/>
        <v>65800</v>
      </c>
      <c r="H162" s="18">
        <f t="shared" si="17"/>
        <v>73100</v>
      </c>
      <c r="I162" s="18">
        <f t="shared" si="17"/>
        <v>79000</v>
      </c>
      <c r="J162" s="18">
        <f t="shared" si="17"/>
        <v>84800</v>
      </c>
      <c r="K162" s="18">
        <f t="shared" si="17"/>
        <v>90700</v>
      </c>
      <c r="L162" s="18">
        <f t="shared" si="17"/>
        <v>96500</v>
      </c>
    </row>
    <row r="163" spans="1:12" ht="13.5" thickBot="1">
      <c r="A163" s="47"/>
      <c r="B163" s="47"/>
      <c r="C163" s="48"/>
      <c r="D163" s="48"/>
      <c r="E163" s="47"/>
      <c r="F163" s="47"/>
      <c r="G163" s="47"/>
      <c r="H163" s="47"/>
      <c r="I163" s="47"/>
      <c r="J163" s="47"/>
      <c r="K163" s="47"/>
      <c r="L163" s="47"/>
    </row>
    <row r="165" spans="2:4" ht="18">
      <c r="B165" s="5" t="s">
        <v>42</v>
      </c>
      <c r="C165" s="2"/>
      <c r="D165" s="2"/>
    </row>
    <row r="167" spans="5:12" ht="12.75">
      <c r="E167" s="3" t="s">
        <v>43</v>
      </c>
      <c r="F167" s="4"/>
      <c r="G167" s="4"/>
      <c r="H167" s="4"/>
      <c r="I167" s="4"/>
      <c r="J167" s="4"/>
      <c r="K167" s="4"/>
      <c r="L167" s="4"/>
    </row>
    <row r="168" spans="1:12" ht="36">
      <c r="A168" s="29" t="s">
        <v>9</v>
      </c>
      <c r="B168" s="29" t="s">
        <v>10</v>
      </c>
      <c r="C168" s="16" t="s">
        <v>44</v>
      </c>
      <c r="D168" s="28" t="s">
        <v>45</v>
      </c>
      <c r="E168" s="28" t="s">
        <v>0</v>
      </c>
      <c r="F168" s="29" t="s">
        <v>1</v>
      </c>
      <c r="G168" s="29" t="s">
        <v>2</v>
      </c>
      <c r="H168" s="29" t="s">
        <v>3</v>
      </c>
      <c r="I168" s="29" t="s">
        <v>4</v>
      </c>
      <c r="J168" s="29" t="s">
        <v>5</v>
      </c>
      <c r="K168" s="29" t="s">
        <v>6</v>
      </c>
      <c r="L168" s="29" t="s">
        <v>7</v>
      </c>
    </row>
    <row r="169" spans="1:12" s="22" customFormat="1" ht="12.75">
      <c r="A169" s="67" t="s">
        <v>11</v>
      </c>
      <c r="B169" s="68" t="s">
        <v>12</v>
      </c>
      <c r="C169" s="69">
        <v>73700</v>
      </c>
      <c r="D169" s="69">
        <v>52500</v>
      </c>
      <c r="E169" s="69">
        <f aca="true" t="shared" si="18" ref="E169:L178">ROUND($C169*0.8*E$3,-2)</f>
        <v>41300</v>
      </c>
      <c r="F169" s="69">
        <f t="shared" si="18"/>
        <v>47200</v>
      </c>
      <c r="G169" s="69">
        <f t="shared" si="18"/>
        <v>53100</v>
      </c>
      <c r="H169" s="69">
        <f t="shared" si="18"/>
        <v>59000</v>
      </c>
      <c r="I169" s="69">
        <f t="shared" si="18"/>
        <v>63700</v>
      </c>
      <c r="J169" s="69">
        <f t="shared" si="18"/>
        <v>68400</v>
      </c>
      <c r="K169" s="69">
        <f t="shared" si="18"/>
        <v>73100</v>
      </c>
      <c r="L169" s="69">
        <f t="shared" si="18"/>
        <v>77800</v>
      </c>
    </row>
    <row r="170" spans="1:12" s="22" customFormat="1" ht="12.75">
      <c r="A170" s="65" t="s">
        <v>13</v>
      </c>
      <c r="B170" s="59" t="s">
        <v>12</v>
      </c>
      <c r="C170" s="66">
        <v>80100</v>
      </c>
      <c r="D170" s="66">
        <v>68000</v>
      </c>
      <c r="E170" s="66">
        <f t="shared" si="18"/>
        <v>44900</v>
      </c>
      <c r="F170" s="66">
        <f t="shared" si="18"/>
        <v>51300</v>
      </c>
      <c r="G170" s="66">
        <f t="shared" si="18"/>
        <v>57700</v>
      </c>
      <c r="H170" s="66">
        <f t="shared" si="18"/>
        <v>64100</v>
      </c>
      <c r="I170" s="66">
        <f t="shared" si="18"/>
        <v>69200</v>
      </c>
      <c r="J170" s="66">
        <f t="shared" si="18"/>
        <v>74300</v>
      </c>
      <c r="K170" s="66">
        <f t="shared" si="18"/>
        <v>79500</v>
      </c>
      <c r="L170" s="66">
        <f t="shared" si="18"/>
        <v>84600</v>
      </c>
    </row>
    <row r="171" spans="1:12" s="22" customFormat="1" ht="12.75">
      <c r="A171" s="65" t="s">
        <v>14</v>
      </c>
      <c r="B171" s="59" t="s">
        <v>12</v>
      </c>
      <c r="C171" s="66">
        <v>87300</v>
      </c>
      <c r="D171" s="66">
        <v>69050</v>
      </c>
      <c r="E171" s="66">
        <f t="shared" si="18"/>
        <v>48900</v>
      </c>
      <c r="F171" s="66">
        <f t="shared" si="18"/>
        <v>55900</v>
      </c>
      <c r="G171" s="66">
        <f t="shared" si="18"/>
        <v>62900</v>
      </c>
      <c r="H171" s="66">
        <f t="shared" si="18"/>
        <v>69800</v>
      </c>
      <c r="I171" s="66">
        <f t="shared" si="18"/>
        <v>75400</v>
      </c>
      <c r="J171" s="66">
        <f t="shared" si="18"/>
        <v>81000</v>
      </c>
      <c r="K171" s="66">
        <f t="shared" si="18"/>
        <v>86600</v>
      </c>
      <c r="L171" s="66">
        <f t="shared" si="18"/>
        <v>92200</v>
      </c>
    </row>
    <row r="172" spans="1:12" s="45" customFormat="1" ht="12.75">
      <c r="A172" s="20" t="s">
        <v>15</v>
      </c>
      <c r="B172" s="17" t="s">
        <v>16</v>
      </c>
      <c r="C172" s="18">
        <v>93500</v>
      </c>
      <c r="D172" s="18">
        <v>52500</v>
      </c>
      <c r="E172" s="18">
        <f t="shared" si="18"/>
        <v>52400</v>
      </c>
      <c r="F172" s="18">
        <f t="shared" si="18"/>
        <v>59800</v>
      </c>
      <c r="G172" s="18">
        <f t="shared" si="18"/>
        <v>67300</v>
      </c>
      <c r="H172" s="18">
        <f t="shared" si="18"/>
        <v>74800</v>
      </c>
      <c r="I172" s="18">
        <f t="shared" si="18"/>
        <v>80800</v>
      </c>
      <c r="J172" s="18">
        <f t="shared" si="18"/>
        <v>86800</v>
      </c>
      <c r="K172" s="18">
        <f t="shared" si="18"/>
        <v>92800</v>
      </c>
      <c r="L172" s="18">
        <f t="shared" si="18"/>
        <v>98700</v>
      </c>
    </row>
    <row r="173" spans="1:12" s="22" customFormat="1" ht="12.75">
      <c r="A173" s="20" t="s">
        <v>17</v>
      </c>
      <c r="B173" s="19" t="s">
        <v>16</v>
      </c>
      <c r="C173" s="18">
        <v>109800</v>
      </c>
      <c r="D173" s="18">
        <v>61700</v>
      </c>
      <c r="E173" s="18">
        <f t="shared" si="18"/>
        <v>61500</v>
      </c>
      <c r="F173" s="18">
        <f t="shared" si="18"/>
        <v>70300</v>
      </c>
      <c r="G173" s="18">
        <f t="shared" si="18"/>
        <v>79100</v>
      </c>
      <c r="H173" s="18">
        <f t="shared" si="18"/>
        <v>87800</v>
      </c>
      <c r="I173" s="18">
        <f t="shared" si="18"/>
        <v>94900</v>
      </c>
      <c r="J173" s="18">
        <f t="shared" si="18"/>
        <v>101900</v>
      </c>
      <c r="K173" s="18">
        <f t="shared" si="18"/>
        <v>108900</v>
      </c>
      <c r="L173" s="18">
        <f t="shared" si="18"/>
        <v>115900</v>
      </c>
    </row>
    <row r="174" spans="1:12" s="22" customFormat="1" ht="12.75">
      <c r="A174" s="20" t="s">
        <v>18</v>
      </c>
      <c r="B174" s="17" t="s">
        <v>19</v>
      </c>
      <c r="C174" s="18">
        <v>85600</v>
      </c>
      <c r="D174" s="18">
        <v>52500</v>
      </c>
      <c r="E174" s="18">
        <f t="shared" si="18"/>
        <v>47900</v>
      </c>
      <c r="F174" s="18">
        <f t="shared" si="18"/>
        <v>54800</v>
      </c>
      <c r="G174" s="18">
        <f t="shared" si="18"/>
        <v>61600</v>
      </c>
      <c r="H174" s="18">
        <f t="shared" si="18"/>
        <v>68500</v>
      </c>
      <c r="I174" s="18">
        <f t="shared" si="18"/>
        <v>74000</v>
      </c>
      <c r="J174" s="18">
        <f t="shared" si="18"/>
        <v>79400</v>
      </c>
      <c r="K174" s="18">
        <f t="shared" si="18"/>
        <v>84900</v>
      </c>
      <c r="L174" s="18">
        <f t="shared" si="18"/>
        <v>90400</v>
      </c>
    </row>
    <row r="175" spans="1:12" s="22" customFormat="1" ht="12.75">
      <c r="A175" s="20" t="s">
        <v>20</v>
      </c>
      <c r="B175" s="17" t="s">
        <v>21</v>
      </c>
      <c r="C175" s="18">
        <v>74600</v>
      </c>
      <c r="D175" s="18">
        <v>52500</v>
      </c>
      <c r="E175" s="18">
        <f t="shared" si="18"/>
        <v>41800</v>
      </c>
      <c r="F175" s="18">
        <f t="shared" si="18"/>
        <v>47700</v>
      </c>
      <c r="G175" s="18">
        <f t="shared" si="18"/>
        <v>53700</v>
      </c>
      <c r="H175" s="18">
        <f t="shared" si="18"/>
        <v>59700</v>
      </c>
      <c r="I175" s="18">
        <f t="shared" si="18"/>
        <v>64500</v>
      </c>
      <c r="J175" s="18">
        <f t="shared" si="18"/>
        <v>69200</v>
      </c>
      <c r="K175" s="18">
        <f t="shared" si="18"/>
        <v>74000</v>
      </c>
      <c r="L175" s="18">
        <f t="shared" si="18"/>
        <v>78800</v>
      </c>
    </row>
    <row r="176" spans="1:12" s="22" customFormat="1" ht="25.5">
      <c r="A176" s="21" t="s">
        <v>22</v>
      </c>
      <c r="B176" s="17" t="s">
        <v>21</v>
      </c>
      <c r="C176" s="18">
        <v>85000</v>
      </c>
      <c r="D176" s="18">
        <v>52500</v>
      </c>
      <c r="E176" s="18">
        <f t="shared" si="18"/>
        <v>47600</v>
      </c>
      <c r="F176" s="18">
        <f t="shared" si="18"/>
        <v>54400</v>
      </c>
      <c r="G176" s="18">
        <f t="shared" si="18"/>
        <v>61200</v>
      </c>
      <c r="H176" s="18">
        <f t="shared" si="18"/>
        <v>68000</v>
      </c>
      <c r="I176" s="18">
        <f t="shared" si="18"/>
        <v>73400</v>
      </c>
      <c r="J176" s="18">
        <f t="shared" si="18"/>
        <v>78900</v>
      </c>
      <c r="K176" s="18">
        <f t="shared" si="18"/>
        <v>84300</v>
      </c>
      <c r="L176" s="18">
        <f t="shared" si="18"/>
        <v>89800</v>
      </c>
    </row>
    <row r="177" spans="1:12" s="22" customFormat="1" ht="12.75">
      <c r="A177" s="20" t="s">
        <v>23</v>
      </c>
      <c r="B177" s="17" t="s">
        <v>24</v>
      </c>
      <c r="C177" s="18">
        <v>78700</v>
      </c>
      <c r="D177" s="18">
        <v>54700</v>
      </c>
      <c r="E177" s="18">
        <f t="shared" si="18"/>
        <v>44100</v>
      </c>
      <c r="F177" s="18">
        <f t="shared" si="18"/>
        <v>50400</v>
      </c>
      <c r="G177" s="18">
        <f t="shared" si="18"/>
        <v>56700</v>
      </c>
      <c r="H177" s="18">
        <f t="shared" si="18"/>
        <v>63000</v>
      </c>
      <c r="I177" s="18">
        <f t="shared" si="18"/>
        <v>68000</v>
      </c>
      <c r="J177" s="18">
        <f t="shared" si="18"/>
        <v>73000</v>
      </c>
      <c r="K177" s="18">
        <f t="shared" si="18"/>
        <v>78100</v>
      </c>
      <c r="L177" s="18">
        <f t="shared" si="18"/>
        <v>83100</v>
      </c>
    </row>
    <row r="178" spans="1:12" s="22" customFormat="1" ht="12.75">
      <c r="A178" s="20" t="s">
        <v>25</v>
      </c>
      <c r="B178" s="17" t="s">
        <v>24</v>
      </c>
      <c r="C178" s="18">
        <v>85800</v>
      </c>
      <c r="D178" s="18">
        <v>53350</v>
      </c>
      <c r="E178" s="18">
        <f t="shared" si="18"/>
        <v>48000</v>
      </c>
      <c r="F178" s="18">
        <f t="shared" si="18"/>
        <v>54900</v>
      </c>
      <c r="G178" s="18">
        <f t="shared" si="18"/>
        <v>61800</v>
      </c>
      <c r="H178" s="18">
        <f t="shared" si="18"/>
        <v>68600</v>
      </c>
      <c r="I178" s="18">
        <f t="shared" si="18"/>
        <v>74100</v>
      </c>
      <c r="J178" s="18">
        <f t="shared" si="18"/>
        <v>79600</v>
      </c>
      <c r="K178" s="18">
        <f t="shared" si="18"/>
        <v>85100</v>
      </c>
      <c r="L178" s="18">
        <f t="shared" si="18"/>
        <v>90600</v>
      </c>
    </row>
    <row r="179" spans="1:12" ht="13.5" thickBot="1">
      <c r="A179" s="47"/>
      <c r="B179" s="47"/>
      <c r="C179" s="48"/>
      <c r="D179" s="48"/>
      <c r="E179" s="47"/>
      <c r="F179" s="47"/>
      <c r="G179" s="47"/>
      <c r="H179" s="47"/>
      <c r="I179" s="47"/>
      <c r="J179" s="47"/>
      <c r="K179" s="47"/>
      <c r="L179" s="47"/>
    </row>
    <row r="181" spans="2:4" ht="18">
      <c r="B181" s="5" t="s">
        <v>46</v>
      </c>
      <c r="C181" s="2"/>
      <c r="D181" s="2"/>
    </row>
    <row r="183" spans="5:12" ht="12.75">
      <c r="E183" s="3" t="s">
        <v>47</v>
      </c>
      <c r="F183" s="4"/>
      <c r="G183" s="4"/>
      <c r="H183" s="4"/>
      <c r="I183" s="4"/>
      <c r="J183" s="4"/>
      <c r="K183" s="4"/>
      <c r="L183" s="4"/>
    </row>
    <row r="184" spans="1:12" ht="36">
      <c r="A184" s="29" t="s">
        <v>9</v>
      </c>
      <c r="B184" s="29" t="s">
        <v>10</v>
      </c>
      <c r="C184" s="16" t="s">
        <v>48</v>
      </c>
      <c r="D184" s="28" t="s">
        <v>49</v>
      </c>
      <c r="E184" s="28" t="s">
        <v>0</v>
      </c>
      <c r="F184" s="29" t="s">
        <v>1</v>
      </c>
      <c r="G184" s="29" t="s">
        <v>2</v>
      </c>
      <c r="H184" s="29" t="s">
        <v>3</v>
      </c>
      <c r="I184" s="29" t="s">
        <v>4</v>
      </c>
      <c r="J184" s="29" t="s">
        <v>5</v>
      </c>
      <c r="K184" s="29" t="s">
        <v>6</v>
      </c>
      <c r="L184" s="29" t="s">
        <v>7</v>
      </c>
    </row>
    <row r="185" spans="1:12" s="22" customFormat="1" ht="12.75">
      <c r="A185" s="61" t="s">
        <v>11</v>
      </c>
      <c r="B185" s="53" t="s">
        <v>12</v>
      </c>
      <c r="C185" s="62">
        <v>69600</v>
      </c>
      <c r="D185" s="62">
        <v>50200</v>
      </c>
      <c r="E185" s="62">
        <f aca="true" t="shared" si="19" ref="E185:L194">ROUND($C185*0.8*E$3,-2)</f>
        <v>39000</v>
      </c>
      <c r="F185" s="62">
        <f t="shared" si="19"/>
        <v>44500</v>
      </c>
      <c r="G185" s="62">
        <f t="shared" si="19"/>
        <v>50100</v>
      </c>
      <c r="H185" s="62">
        <f t="shared" si="19"/>
        <v>55700</v>
      </c>
      <c r="I185" s="62">
        <f t="shared" si="19"/>
        <v>60100</v>
      </c>
      <c r="J185" s="62">
        <f t="shared" si="19"/>
        <v>64600</v>
      </c>
      <c r="K185" s="62">
        <f t="shared" si="19"/>
        <v>69000</v>
      </c>
      <c r="L185" s="62">
        <f t="shared" si="19"/>
        <v>73500</v>
      </c>
    </row>
    <row r="186" spans="1:12" s="22" customFormat="1" ht="12.75">
      <c r="A186" s="65" t="s">
        <v>13</v>
      </c>
      <c r="B186" s="59" t="s">
        <v>12</v>
      </c>
      <c r="C186" s="66">
        <v>74900</v>
      </c>
      <c r="D186" s="66">
        <v>58300</v>
      </c>
      <c r="E186" s="66">
        <f t="shared" si="19"/>
        <v>41900</v>
      </c>
      <c r="F186" s="66">
        <f t="shared" si="19"/>
        <v>47900</v>
      </c>
      <c r="G186" s="66">
        <f t="shared" si="19"/>
        <v>53900</v>
      </c>
      <c r="H186" s="66">
        <f t="shared" si="19"/>
        <v>59900</v>
      </c>
      <c r="I186" s="66">
        <f t="shared" si="19"/>
        <v>64700</v>
      </c>
      <c r="J186" s="66">
        <f t="shared" si="19"/>
        <v>69500</v>
      </c>
      <c r="K186" s="66">
        <f t="shared" si="19"/>
        <v>74300</v>
      </c>
      <c r="L186" s="66">
        <f t="shared" si="19"/>
        <v>79100</v>
      </c>
    </row>
    <row r="187" spans="1:12" s="22" customFormat="1" ht="12.75">
      <c r="A187" s="65" t="s">
        <v>14</v>
      </c>
      <c r="B187" s="59" t="s">
        <v>12</v>
      </c>
      <c r="C187" s="66">
        <v>87000</v>
      </c>
      <c r="D187" s="66">
        <v>56950</v>
      </c>
      <c r="E187" s="66">
        <f t="shared" si="19"/>
        <v>48700</v>
      </c>
      <c r="F187" s="66">
        <f t="shared" si="19"/>
        <v>55700</v>
      </c>
      <c r="G187" s="66">
        <f t="shared" si="19"/>
        <v>62600</v>
      </c>
      <c r="H187" s="66">
        <f t="shared" si="19"/>
        <v>69600</v>
      </c>
      <c r="I187" s="66">
        <f t="shared" si="19"/>
        <v>75200</v>
      </c>
      <c r="J187" s="66">
        <f t="shared" si="19"/>
        <v>80700</v>
      </c>
      <c r="K187" s="66">
        <f t="shared" si="19"/>
        <v>86300</v>
      </c>
      <c r="L187" s="66">
        <f t="shared" si="19"/>
        <v>91900</v>
      </c>
    </row>
    <row r="188" spans="1:12" s="22" customFormat="1" ht="12.75">
      <c r="A188" s="20" t="s">
        <v>15</v>
      </c>
      <c r="B188" s="17" t="s">
        <v>16</v>
      </c>
      <c r="C188" s="18">
        <v>87400</v>
      </c>
      <c r="D188" s="18">
        <v>50200</v>
      </c>
      <c r="E188" s="18">
        <f t="shared" si="19"/>
        <v>48900</v>
      </c>
      <c r="F188" s="18">
        <f t="shared" si="19"/>
        <v>55900</v>
      </c>
      <c r="G188" s="18">
        <f t="shared" si="19"/>
        <v>62900</v>
      </c>
      <c r="H188" s="18">
        <f t="shared" si="19"/>
        <v>69900</v>
      </c>
      <c r="I188" s="18">
        <f t="shared" si="19"/>
        <v>75500</v>
      </c>
      <c r="J188" s="18">
        <f t="shared" si="19"/>
        <v>81100</v>
      </c>
      <c r="K188" s="18">
        <f t="shared" si="19"/>
        <v>86700</v>
      </c>
      <c r="L188" s="18">
        <f t="shared" si="19"/>
        <v>92300</v>
      </c>
    </row>
    <row r="189" spans="1:12" s="22" customFormat="1" ht="12.75">
      <c r="A189" s="20" t="s">
        <v>17</v>
      </c>
      <c r="B189" s="19" t="s">
        <v>16</v>
      </c>
      <c r="C189" s="18">
        <v>102400</v>
      </c>
      <c r="D189" s="18">
        <v>53200</v>
      </c>
      <c r="E189" s="18">
        <f t="shared" si="19"/>
        <v>57300</v>
      </c>
      <c r="F189" s="18">
        <f t="shared" si="19"/>
        <v>65500</v>
      </c>
      <c r="G189" s="18">
        <f t="shared" si="19"/>
        <v>73700</v>
      </c>
      <c r="H189" s="18">
        <f t="shared" si="19"/>
        <v>81900</v>
      </c>
      <c r="I189" s="18">
        <f t="shared" si="19"/>
        <v>88500</v>
      </c>
      <c r="J189" s="18">
        <f t="shared" si="19"/>
        <v>95000</v>
      </c>
      <c r="K189" s="18">
        <f t="shared" si="19"/>
        <v>101600</v>
      </c>
      <c r="L189" s="18">
        <f t="shared" si="19"/>
        <v>108100</v>
      </c>
    </row>
    <row r="190" spans="1:12" s="22" customFormat="1" ht="12.75">
      <c r="A190" s="20" t="s">
        <v>18</v>
      </c>
      <c r="B190" s="17" t="s">
        <v>19</v>
      </c>
      <c r="C190" s="18">
        <v>82800</v>
      </c>
      <c r="D190" s="18">
        <v>50200</v>
      </c>
      <c r="E190" s="18">
        <f t="shared" si="19"/>
        <v>46400</v>
      </c>
      <c r="F190" s="18">
        <f t="shared" si="19"/>
        <v>53000</v>
      </c>
      <c r="G190" s="18">
        <f t="shared" si="19"/>
        <v>59600</v>
      </c>
      <c r="H190" s="18">
        <f t="shared" si="19"/>
        <v>66200</v>
      </c>
      <c r="I190" s="18">
        <f t="shared" si="19"/>
        <v>71500</v>
      </c>
      <c r="J190" s="18">
        <f t="shared" si="19"/>
        <v>76800</v>
      </c>
      <c r="K190" s="18">
        <f t="shared" si="19"/>
        <v>82100</v>
      </c>
      <c r="L190" s="18">
        <f t="shared" si="19"/>
        <v>87400</v>
      </c>
    </row>
    <row r="191" spans="1:12" s="22" customFormat="1" ht="12.75">
      <c r="A191" s="20" t="s">
        <v>20</v>
      </c>
      <c r="B191" s="17" t="s">
        <v>21</v>
      </c>
      <c r="C191" s="18">
        <v>72600</v>
      </c>
      <c r="D191" s="18">
        <v>50200</v>
      </c>
      <c r="E191" s="18">
        <f t="shared" si="19"/>
        <v>40700</v>
      </c>
      <c r="F191" s="18">
        <f t="shared" si="19"/>
        <v>46500</v>
      </c>
      <c r="G191" s="18">
        <f t="shared" si="19"/>
        <v>52300</v>
      </c>
      <c r="H191" s="18">
        <f t="shared" si="19"/>
        <v>58100</v>
      </c>
      <c r="I191" s="18">
        <f t="shared" si="19"/>
        <v>62700</v>
      </c>
      <c r="J191" s="18">
        <f t="shared" si="19"/>
        <v>67400</v>
      </c>
      <c r="K191" s="18">
        <f t="shared" si="19"/>
        <v>72000</v>
      </c>
      <c r="L191" s="18">
        <f t="shared" si="19"/>
        <v>76700</v>
      </c>
    </row>
    <row r="192" spans="1:12" s="22" customFormat="1" ht="25.5">
      <c r="A192" s="21" t="s">
        <v>22</v>
      </c>
      <c r="B192" s="17" t="s">
        <v>21</v>
      </c>
      <c r="C192" s="18">
        <v>80800</v>
      </c>
      <c r="D192" s="18">
        <v>50200</v>
      </c>
      <c r="E192" s="18">
        <f t="shared" si="19"/>
        <v>45200</v>
      </c>
      <c r="F192" s="18">
        <f t="shared" si="19"/>
        <v>51700</v>
      </c>
      <c r="G192" s="18">
        <f t="shared" si="19"/>
        <v>58200</v>
      </c>
      <c r="H192" s="18">
        <f t="shared" si="19"/>
        <v>64600</v>
      </c>
      <c r="I192" s="18">
        <f t="shared" si="19"/>
        <v>69800</v>
      </c>
      <c r="J192" s="18">
        <f t="shared" si="19"/>
        <v>75000</v>
      </c>
      <c r="K192" s="18">
        <f t="shared" si="19"/>
        <v>80200</v>
      </c>
      <c r="L192" s="18">
        <f t="shared" si="19"/>
        <v>85300</v>
      </c>
    </row>
    <row r="193" spans="1:12" s="22" customFormat="1" ht="12.75">
      <c r="A193" s="20" t="s">
        <v>23</v>
      </c>
      <c r="B193" s="17" t="s">
        <v>24</v>
      </c>
      <c r="C193" s="18">
        <v>76500</v>
      </c>
      <c r="D193" s="18">
        <v>53100</v>
      </c>
      <c r="E193" s="18">
        <f t="shared" si="19"/>
        <v>42800</v>
      </c>
      <c r="F193" s="18">
        <f t="shared" si="19"/>
        <v>49000</v>
      </c>
      <c r="G193" s="18">
        <f t="shared" si="19"/>
        <v>55100</v>
      </c>
      <c r="H193" s="18">
        <f t="shared" si="19"/>
        <v>61200</v>
      </c>
      <c r="I193" s="18">
        <f t="shared" si="19"/>
        <v>66100</v>
      </c>
      <c r="J193" s="18">
        <f t="shared" si="19"/>
        <v>71000</v>
      </c>
      <c r="K193" s="18">
        <f t="shared" si="19"/>
        <v>75900</v>
      </c>
      <c r="L193" s="18">
        <f t="shared" si="19"/>
        <v>80800</v>
      </c>
    </row>
    <row r="194" spans="1:12" s="22" customFormat="1" ht="12.75">
      <c r="A194" s="20" t="s">
        <v>25</v>
      </c>
      <c r="B194" s="17" t="s">
        <v>24</v>
      </c>
      <c r="C194" s="18">
        <v>83100</v>
      </c>
      <c r="D194" s="18">
        <v>51700</v>
      </c>
      <c r="E194" s="18">
        <f t="shared" si="19"/>
        <v>46500</v>
      </c>
      <c r="F194" s="18">
        <f t="shared" si="19"/>
        <v>53200</v>
      </c>
      <c r="G194" s="18">
        <f t="shared" si="19"/>
        <v>59800</v>
      </c>
      <c r="H194" s="18">
        <f t="shared" si="19"/>
        <v>66500</v>
      </c>
      <c r="I194" s="18">
        <f t="shared" si="19"/>
        <v>71800</v>
      </c>
      <c r="J194" s="18">
        <f t="shared" si="19"/>
        <v>77100</v>
      </c>
      <c r="K194" s="18">
        <f t="shared" si="19"/>
        <v>82400</v>
      </c>
      <c r="L194" s="18">
        <f t="shared" si="19"/>
        <v>87800</v>
      </c>
    </row>
  </sheetData>
  <sheetProtection/>
  <printOptions horizontalCentered="1"/>
  <pageMargins left="0.75" right="0.75" top="0.5" bottom="0.5" header="0.26" footer="0.24"/>
  <pageSetup horizontalDpi="600" verticalDpi="600" orientation="landscape" r:id="rId1"/>
  <headerFooter alignWithMargins="0">
    <oddFooter>&amp;CPage &amp;P of &amp;N</oddFooter>
  </headerFooter>
  <rowBreaks count="5" manualBreakCount="5">
    <brk id="35" max="255" man="1"/>
    <brk id="67" max="255" man="1"/>
    <brk id="99" max="255" man="1"/>
    <brk id="131" max="255" man="1"/>
    <brk id="1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HOME Income Limits - Uncapped 80% of Median Calculations</dc:title>
  <dc:subject/>
  <dc:creator>HUD</dc:creator>
  <cp:keywords/>
  <dc:description/>
  <cp:lastModifiedBy>A</cp:lastModifiedBy>
  <cp:lastPrinted>2011-06-02T19:57:38Z</cp:lastPrinted>
  <dcterms:created xsi:type="dcterms:W3CDTF">1997-03-17T19:50:35Z</dcterms:created>
  <dcterms:modified xsi:type="dcterms:W3CDTF">2014-01-28T13:21:33Z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-1519630794</vt:i4>
  </property>
  <property fmtid="{D5CDD505-2E9C-101B-9397-08002B2CF9AE}" pid="3" name="_NewReviewCycle">
    <vt:lpwstr/>
  </property>
  <property fmtid="{D5CDD505-2E9C-101B-9397-08002B2CF9AE}" pid="4" name="_EmailSubject">
    <vt:lpwstr>2011 HOME Rent limits </vt:lpwstr>
  </property>
  <property fmtid="{D5CDD505-2E9C-101B-9397-08002B2CF9AE}" pid="5" name="_AuthorEmail">
    <vt:lpwstr>Danielle.Frazier@hud.gov</vt:lpwstr>
  </property>
  <property fmtid="{D5CDD505-2E9C-101B-9397-08002B2CF9AE}" pid="6" name="_AuthorEmailDisplayName">
    <vt:lpwstr>Frazier, Danielle</vt:lpwstr>
  </property>
  <property fmtid="{D5CDD505-2E9C-101B-9397-08002B2CF9AE}" pid="7" name="_PreviousAdHocReviewCycleID">
    <vt:i4>-1180222408</vt:i4>
  </property>
  <property fmtid="{D5CDD505-2E9C-101B-9397-08002B2CF9AE}" pid="8" name="_ReviewingToolsShownOnce">
    <vt:lpwstr/>
  </property>
</Properties>
</file>