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24226"/>
  <mc:AlternateContent xmlns:mc="http://schemas.openxmlformats.org/markup-compatibility/2006">
    <mc:Choice Requires="x15">
      <x15ac:absPath xmlns:x15ac="http://schemas.microsoft.com/office/spreadsheetml/2010/11/ac" url="https://hudgov-my.sharepoint.com/personal/joshua_t_klein_hud_gov/Documents/Documents/_EPGP Detail/Website Update/"/>
    </mc:Choice>
  </mc:AlternateContent>
  <xr:revisionPtr revIDLastSave="0" documentId="8_{D8746A59-2183-4EBC-AE47-0420E0DBC094}" xr6:coauthVersionLast="47" xr6:coauthVersionMax="47" xr10:uidLastSave="{00000000-0000-0000-0000-000000000000}"/>
  <bookViews>
    <workbookView xWindow="19090" yWindow="-110" windowWidth="19420" windowHeight="10420" activeTab="1" xr2:uid="{00000000-000D-0000-FFFF-FFFF00000000}"/>
  </bookViews>
  <sheets>
    <sheet name="Instructions" sheetId="4" r:id="rId1"/>
    <sheet name="Voucher Supporting Doc Template" sheetId="3" r:id="rId2"/>
  </sheets>
  <definedNames>
    <definedName name="_xlnm.Print_Area" localSheetId="1">'Voucher Supporting Doc Template'!$G$1:$I$267</definedName>
    <definedName name="_xlnm.Print_Titles" localSheetId="1">'Voucher Supporting Doc Template'!$A:$E</definedName>
  </definedNames>
  <calcPr calcId="191029"/>
  <customWorkbookViews>
    <customWorkbookView name="h14346 - Personal View" guid="{07B2CF55-9195-42C2-9A58-F39EB3F9BA07}" mergeInterval="0" personalView="1" maximized="1" xWindow="1" yWindow="1" windowWidth="1280" windowHeight="804"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Q208" i="3" l="1"/>
  <c r="AQ202" i="3"/>
  <c r="AQ237" i="3"/>
  <c r="AQ236" i="3"/>
  <c r="AQ262" i="3"/>
  <c r="AQ226" i="3"/>
  <c r="X262" i="3"/>
  <c r="W237" i="3"/>
  <c r="X237" i="3"/>
  <c r="W224" i="3"/>
  <c r="X224" i="3"/>
  <c r="W208" i="3"/>
  <c r="X208" i="3" s="1"/>
  <c r="X202" i="3"/>
  <c r="W202" i="3"/>
  <c r="X20" i="3"/>
  <c r="W20" i="3"/>
  <c r="W11" i="3"/>
  <c r="E11" i="3"/>
  <c r="AQ211" i="3"/>
  <c r="AN11" i="3" l="1"/>
  <c r="I11" i="3"/>
  <c r="I15" i="3"/>
  <c r="I14" i="3"/>
  <c r="AN229" i="3"/>
  <c r="AN236" i="3" s="1"/>
  <c r="AN223" i="3"/>
  <c r="AN222" i="3"/>
  <c r="AN221" i="3"/>
  <c r="AN220" i="3"/>
  <c r="AN219" i="3"/>
  <c r="AN218" i="3"/>
  <c r="AN217" i="3"/>
  <c r="AN216" i="3"/>
  <c r="AN215" i="3"/>
  <c r="AN214" i="3"/>
  <c r="AN213" i="3"/>
  <c r="AN212" i="3"/>
  <c r="AN211" i="3"/>
  <c r="AN207" i="3"/>
  <c r="AN206" i="3"/>
  <c r="AN205" i="3"/>
  <c r="AN204" i="3"/>
  <c r="AN203" i="3"/>
  <c r="AN202" i="3"/>
  <c r="AN199" i="3"/>
  <c r="AN198" i="3"/>
  <c r="AN197" i="3"/>
  <c r="AN196" i="3"/>
  <c r="AN195" i="3"/>
  <c r="AN194" i="3"/>
  <c r="AN86" i="3"/>
  <c r="AN85" i="3"/>
  <c r="AN84" i="3"/>
  <c r="AN83" i="3"/>
  <c r="AN82" i="3"/>
  <c r="AN81" i="3"/>
  <c r="AN80" i="3"/>
  <c r="AN37" i="3"/>
  <c r="AN36" i="3"/>
  <c r="AN35" i="3"/>
  <c r="AN34" i="3"/>
  <c r="AN33" i="3"/>
  <c r="AN32" i="3"/>
  <c r="AN28" i="3"/>
  <c r="AN27" i="3"/>
  <c r="AN26" i="3"/>
  <c r="AN25" i="3"/>
  <c r="AN24" i="3"/>
  <c r="AN23" i="3"/>
  <c r="AN22" i="3"/>
  <c r="AN19" i="3"/>
  <c r="AN18" i="3"/>
  <c r="AN17" i="3"/>
  <c r="AN16" i="3"/>
  <c r="AN15" i="3"/>
  <c r="AN14" i="3"/>
  <c r="AN13" i="3"/>
  <c r="AN12" i="3"/>
  <c r="AJ229" i="3"/>
  <c r="AJ236" i="3" s="1"/>
  <c r="AJ223" i="3"/>
  <c r="AJ222" i="3"/>
  <c r="AJ221" i="3"/>
  <c r="AJ220" i="3"/>
  <c r="AJ219" i="3"/>
  <c r="AJ218" i="3"/>
  <c r="AJ217" i="3"/>
  <c r="AJ216" i="3"/>
  <c r="AJ215" i="3"/>
  <c r="AJ214" i="3"/>
  <c r="AJ213" i="3"/>
  <c r="AJ212" i="3"/>
  <c r="AJ211" i="3"/>
  <c r="AJ207" i="3"/>
  <c r="AJ206" i="3"/>
  <c r="AJ205" i="3"/>
  <c r="AJ204" i="3"/>
  <c r="AJ203" i="3"/>
  <c r="AJ202" i="3"/>
  <c r="AJ199" i="3"/>
  <c r="AJ198" i="3"/>
  <c r="AJ197" i="3"/>
  <c r="AJ196" i="3"/>
  <c r="AJ195" i="3"/>
  <c r="AJ194" i="3"/>
  <c r="AJ86" i="3"/>
  <c r="AJ85" i="3"/>
  <c r="AJ84" i="3"/>
  <c r="AJ83" i="3"/>
  <c r="AJ82" i="3"/>
  <c r="AJ81" i="3"/>
  <c r="AJ80" i="3"/>
  <c r="AJ37" i="3"/>
  <c r="AJ36" i="3"/>
  <c r="AJ35" i="3"/>
  <c r="AJ34" i="3"/>
  <c r="AJ33" i="3"/>
  <c r="AJ32" i="3"/>
  <c r="AJ28" i="3"/>
  <c r="AJ27" i="3"/>
  <c r="AJ26" i="3"/>
  <c r="AJ25" i="3"/>
  <c r="AJ24" i="3"/>
  <c r="AJ23" i="3"/>
  <c r="AJ22" i="3"/>
  <c r="AJ19" i="3"/>
  <c r="AJ18" i="3"/>
  <c r="AJ17" i="3"/>
  <c r="AJ16" i="3"/>
  <c r="AJ15" i="3"/>
  <c r="AJ14" i="3"/>
  <c r="AJ13" i="3"/>
  <c r="AJ12" i="3"/>
  <c r="AJ11" i="3"/>
  <c r="AF229" i="3"/>
  <c r="AF236" i="3" s="1"/>
  <c r="AF223" i="3"/>
  <c r="AF222" i="3"/>
  <c r="AF221" i="3"/>
  <c r="AF220" i="3"/>
  <c r="AF219" i="3"/>
  <c r="AF218" i="3"/>
  <c r="AF217" i="3"/>
  <c r="AF216" i="3"/>
  <c r="AF215" i="3"/>
  <c r="AF214" i="3"/>
  <c r="AF213" i="3"/>
  <c r="AF212" i="3"/>
  <c r="AF211" i="3"/>
  <c r="AF207" i="3"/>
  <c r="AF206" i="3"/>
  <c r="AF205" i="3"/>
  <c r="AF204" i="3"/>
  <c r="AF203" i="3"/>
  <c r="AF202" i="3"/>
  <c r="AF199" i="3"/>
  <c r="AF198" i="3"/>
  <c r="AF197" i="3"/>
  <c r="AF196" i="3"/>
  <c r="AF195" i="3"/>
  <c r="AF194" i="3"/>
  <c r="AF86" i="3"/>
  <c r="AF85" i="3"/>
  <c r="AF84" i="3"/>
  <c r="AF83" i="3"/>
  <c r="AF82" i="3"/>
  <c r="AF81" i="3"/>
  <c r="AF80" i="3"/>
  <c r="AF37" i="3"/>
  <c r="AF36" i="3"/>
  <c r="AF35" i="3"/>
  <c r="AF34" i="3"/>
  <c r="AF33" i="3"/>
  <c r="AF32" i="3"/>
  <c r="AF28" i="3"/>
  <c r="AF27" i="3"/>
  <c r="AF26" i="3"/>
  <c r="AF25" i="3"/>
  <c r="AF24" i="3"/>
  <c r="AF23" i="3"/>
  <c r="AF22" i="3"/>
  <c r="AF19" i="3"/>
  <c r="AF18" i="3"/>
  <c r="AF17" i="3"/>
  <c r="AF16" i="3"/>
  <c r="AF15" i="3"/>
  <c r="AF14" i="3"/>
  <c r="AF13" i="3"/>
  <c r="AF12" i="3"/>
  <c r="AF11" i="3"/>
  <c r="AB80" i="3"/>
  <c r="AB229" i="3"/>
  <c r="AB236" i="3" s="1"/>
  <c r="AB223" i="3"/>
  <c r="AB222" i="3"/>
  <c r="AB221" i="3"/>
  <c r="AP221" i="3" s="1"/>
  <c r="AB220" i="3"/>
  <c r="AB219" i="3"/>
  <c r="AP219" i="3" s="1"/>
  <c r="AB218" i="3"/>
  <c r="AB217" i="3"/>
  <c r="AB216" i="3"/>
  <c r="AB215" i="3"/>
  <c r="AB214" i="3"/>
  <c r="AB213" i="3"/>
  <c r="AB212" i="3"/>
  <c r="AB211" i="3"/>
  <c r="AP211" i="3" s="1"/>
  <c r="AB207" i="3"/>
  <c r="AB206" i="3"/>
  <c r="AB205" i="3"/>
  <c r="AB204" i="3"/>
  <c r="AB203" i="3"/>
  <c r="AB202" i="3"/>
  <c r="AB199" i="3"/>
  <c r="AB198" i="3"/>
  <c r="AP198" i="3" s="1"/>
  <c r="AB197" i="3"/>
  <c r="AB196" i="3"/>
  <c r="AB195" i="3"/>
  <c r="AB194" i="3"/>
  <c r="AB86" i="3"/>
  <c r="AP86" i="3" s="1"/>
  <c r="AB85" i="3"/>
  <c r="AP85" i="3" s="1"/>
  <c r="AB84" i="3"/>
  <c r="AP84" i="3" s="1"/>
  <c r="AB83" i="3"/>
  <c r="AP83" i="3" s="1"/>
  <c r="AB82" i="3"/>
  <c r="AB81" i="3"/>
  <c r="AB37" i="3"/>
  <c r="AB36" i="3"/>
  <c r="AB35" i="3"/>
  <c r="AB34" i="3"/>
  <c r="AB33" i="3"/>
  <c r="AB32" i="3"/>
  <c r="AB28" i="3"/>
  <c r="AB27" i="3"/>
  <c r="AB26" i="3"/>
  <c r="AB25" i="3"/>
  <c r="AB24" i="3"/>
  <c r="AB23" i="3"/>
  <c r="AB22" i="3"/>
  <c r="AB19" i="3"/>
  <c r="AB18" i="3"/>
  <c r="AB17" i="3"/>
  <c r="AB16" i="3"/>
  <c r="AB15" i="3"/>
  <c r="AB14" i="3"/>
  <c r="AB13" i="3"/>
  <c r="AB12" i="3"/>
  <c r="AB11" i="3"/>
  <c r="X230" i="3"/>
  <c r="AQ230" i="3" s="1"/>
  <c r="X231" i="3"/>
  <c r="AQ231" i="3" s="1"/>
  <c r="X232" i="3"/>
  <c r="AQ232" i="3" s="1"/>
  <c r="X233" i="3"/>
  <c r="AQ233" i="3" s="1"/>
  <c r="X234" i="3"/>
  <c r="AQ234" i="3" s="1"/>
  <c r="X235" i="3"/>
  <c r="AQ235" i="3" s="1"/>
  <c r="I229" i="3"/>
  <c r="Q11" i="3"/>
  <c r="E22" i="3"/>
  <c r="AP197" i="3" l="1"/>
  <c r="AJ87" i="3"/>
  <c r="AJ38" i="3"/>
  <c r="AP36" i="3"/>
  <c r="AP11" i="3"/>
  <c r="AP19" i="3"/>
  <c r="AP32" i="3"/>
  <c r="AP12" i="3"/>
  <c r="AP20" i="3" s="1"/>
  <c r="AP14" i="3"/>
  <c r="AP22" i="3"/>
  <c r="AP199" i="3"/>
  <c r="AP13" i="3"/>
  <c r="AP23" i="3"/>
  <c r="AP34" i="3"/>
  <c r="AP202" i="3"/>
  <c r="AP213" i="3"/>
  <c r="AP24" i="3"/>
  <c r="AP35" i="3"/>
  <c r="AN200" i="3"/>
  <c r="AP15" i="3"/>
  <c r="AP25" i="3"/>
  <c r="AP194" i="3"/>
  <c r="AP204" i="3"/>
  <c r="AF200" i="3"/>
  <c r="AF224" i="3"/>
  <c r="AP223" i="3"/>
  <c r="AP203" i="3"/>
  <c r="AP214" i="3"/>
  <c r="AP222" i="3"/>
  <c r="AN87" i="3"/>
  <c r="AP16" i="3"/>
  <c r="AP26" i="3"/>
  <c r="AP37" i="3"/>
  <c r="AP195" i="3"/>
  <c r="AP205" i="3"/>
  <c r="AP216" i="3"/>
  <c r="AP17" i="3"/>
  <c r="AP27" i="3"/>
  <c r="AP81" i="3"/>
  <c r="AP206" i="3"/>
  <c r="AP217" i="3"/>
  <c r="AP80" i="3"/>
  <c r="AP18" i="3"/>
  <c r="AP28" i="3"/>
  <c r="AP82" i="3"/>
  <c r="AP207" i="3"/>
  <c r="AP218" i="3"/>
  <c r="AP33" i="3"/>
  <c r="AP212" i="3"/>
  <c r="AP220" i="3"/>
  <c r="AN224" i="3"/>
  <c r="AP215" i="3"/>
  <c r="AJ29" i="3"/>
  <c r="AN38" i="3"/>
  <c r="AN20" i="3"/>
  <c r="AN29" i="3"/>
  <c r="AB20" i="3"/>
  <c r="AJ224" i="3"/>
  <c r="AF38" i="3"/>
  <c r="AF208" i="3"/>
  <c r="AP229" i="3"/>
  <c r="AP236" i="3" s="1"/>
  <c r="AB200" i="3"/>
  <c r="AJ20" i="3"/>
  <c r="AJ200" i="3"/>
  <c r="AF20" i="3"/>
  <c r="AF87" i="3"/>
  <c r="AF29" i="3"/>
  <c r="AJ208" i="3"/>
  <c r="AN208" i="3"/>
  <c r="AP196" i="3"/>
  <c r="AB29" i="3"/>
  <c r="AB224" i="3"/>
  <c r="AB87" i="3"/>
  <c r="AB208" i="3"/>
  <c r="AB38" i="3"/>
  <c r="E19" i="3"/>
  <c r="U207" i="3"/>
  <c r="U203" i="3"/>
  <c r="U204" i="3"/>
  <c r="U205" i="3"/>
  <c r="U206" i="3"/>
  <c r="U202" i="3"/>
  <c r="Q202" i="3"/>
  <c r="Q206" i="3"/>
  <c r="Q205" i="3"/>
  <c r="Q204" i="3"/>
  <c r="Q203" i="3"/>
  <c r="Q207" i="3"/>
  <c r="Q194" i="3"/>
  <c r="M204" i="3"/>
  <c r="M203" i="3"/>
  <c r="M202" i="3"/>
  <c r="M207" i="3"/>
  <c r="M205" i="3"/>
  <c r="M206" i="3"/>
  <c r="I202" i="3"/>
  <c r="I203" i="3"/>
  <c r="I204" i="3"/>
  <c r="I205" i="3"/>
  <c r="I206" i="3"/>
  <c r="I207" i="3"/>
  <c r="I194" i="3"/>
  <c r="I195" i="3"/>
  <c r="I196" i="3"/>
  <c r="I197" i="3"/>
  <c r="I198" i="3"/>
  <c r="I199" i="3"/>
  <c r="E203" i="3"/>
  <c r="E204" i="3"/>
  <c r="E205" i="3"/>
  <c r="E206" i="3"/>
  <c r="E207" i="3"/>
  <c r="E202" i="3"/>
  <c r="E195" i="3"/>
  <c r="E196" i="3"/>
  <c r="E197" i="3"/>
  <c r="E198" i="3"/>
  <c r="E199" i="3"/>
  <c r="E194" i="3"/>
  <c r="U195" i="3"/>
  <c r="U196" i="3"/>
  <c r="U197" i="3"/>
  <c r="U198" i="3"/>
  <c r="U199" i="3"/>
  <c r="U194" i="3"/>
  <c r="Q195" i="3"/>
  <c r="Q196" i="3"/>
  <c r="Q197" i="3"/>
  <c r="Q198" i="3"/>
  <c r="Q199" i="3"/>
  <c r="M199" i="3"/>
  <c r="M195" i="3"/>
  <c r="M196" i="3"/>
  <c r="M197" i="3"/>
  <c r="M198" i="3"/>
  <c r="M194" i="3"/>
  <c r="I80" i="3"/>
  <c r="E86" i="3"/>
  <c r="E80" i="3"/>
  <c r="E81" i="3"/>
  <c r="E82" i="3"/>
  <c r="E83" i="3"/>
  <c r="E84" i="3"/>
  <c r="E85" i="3"/>
  <c r="E88" i="3"/>
  <c r="E89" i="3"/>
  <c r="E90" i="3"/>
  <c r="E91" i="3"/>
  <c r="E92" i="3"/>
  <c r="E93" i="3"/>
  <c r="E94" i="3"/>
  <c r="E95" i="3"/>
  <c r="E96" i="3"/>
  <c r="E97" i="3"/>
  <c r="E98" i="3"/>
  <c r="E99" i="3"/>
  <c r="E100" i="3"/>
  <c r="E101" i="3"/>
  <c r="E102" i="3"/>
  <c r="E103" i="3"/>
  <c r="E104" i="3"/>
  <c r="E105" i="3"/>
  <c r="E106" i="3"/>
  <c r="E107" i="3"/>
  <c r="E108" i="3"/>
  <c r="E109" i="3"/>
  <c r="E110" i="3"/>
  <c r="E229" i="3"/>
  <c r="I19" i="3"/>
  <c r="U14" i="3"/>
  <c r="I12" i="3"/>
  <c r="Q211" i="3"/>
  <c r="M11" i="3"/>
  <c r="U216" i="3"/>
  <c r="U217" i="3"/>
  <c r="U218" i="3"/>
  <c r="U219" i="3"/>
  <c r="U220" i="3"/>
  <c r="U221" i="3"/>
  <c r="U222" i="3"/>
  <c r="U223" i="3"/>
  <c r="U212" i="3"/>
  <c r="U213" i="3"/>
  <c r="U214" i="3"/>
  <c r="U215" i="3"/>
  <c r="U211" i="3"/>
  <c r="Q212" i="3"/>
  <c r="Q213" i="3"/>
  <c r="Q214" i="3"/>
  <c r="Q215" i="3"/>
  <c r="Q216" i="3"/>
  <c r="Q217" i="3"/>
  <c r="Q218" i="3"/>
  <c r="Q219" i="3"/>
  <c r="Q220" i="3"/>
  <c r="Q221" i="3"/>
  <c r="Q222" i="3"/>
  <c r="Q223" i="3"/>
  <c r="M216" i="3"/>
  <c r="M217" i="3"/>
  <c r="M218" i="3"/>
  <c r="M219" i="3"/>
  <c r="M220" i="3"/>
  <c r="M221" i="3"/>
  <c r="M222" i="3"/>
  <c r="M223" i="3"/>
  <c r="M212" i="3"/>
  <c r="M213" i="3"/>
  <c r="M214" i="3"/>
  <c r="M215" i="3"/>
  <c r="M211" i="3"/>
  <c r="I212" i="3"/>
  <c r="I213" i="3"/>
  <c r="I214" i="3"/>
  <c r="I215" i="3"/>
  <c r="I216" i="3"/>
  <c r="I217" i="3"/>
  <c r="I218" i="3"/>
  <c r="I219" i="3"/>
  <c r="I220" i="3"/>
  <c r="I221" i="3"/>
  <c r="I222" i="3"/>
  <c r="I223" i="3"/>
  <c r="I211" i="3"/>
  <c r="U81" i="3"/>
  <c r="U82" i="3"/>
  <c r="U83" i="3"/>
  <c r="U84" i="3"/>
  <c r="U85" i="3"/>
  <c r="U86" i="3"/>
  <c r="U80" i="3"/>
  <c r="Q80" i="3"/>
  <c r="Q81" i="3"/>
  <c r="Q82" i="3"/>
  <c r="Q83" i="3"/>
  <c r="Q84" i="3"/>
  <c r="Q85" i="3"/>
  <c r="Q86" i="3"/>
  <c r="M81" i="3"/>
  <c r="M82" i="3"/>
  <c r="M83" i="3"/>
  <c r="M84" i="3"/>
  <c r="M85" i="3"/>
  <c r="M86" i="3"/>
  <c r="M80" i="3"/>
  <c r="I81" i="3"/>
  <c r="I82" i="3"/>
  <c r="I83" i="3"/>
  <c r="I84" i="3"/>
  <c r="I85" i="3"/>
  <c r="I86" i="3"/>
  <c r="I32" i="3"/>
  <c r="U33" i="3"/>
  <c r="U34" i="3"/>
  <c r="U35" i="3"/>
  <c r="U36" i="3"/>
  <c r="U37" i="3"/>
  <c r="Q33" i="3"/>
  <c r="Q34" i="3"/>
  <c r="Q35" i="3"/>
  <c r="Q36" i="3"/>
  <c r="Q37" i="3"/>
  <c r="M33" i="3"/>
  <c r="M34" i="3"/>
  <c r="M35" i="3"/>
  <c r="M36" i="3"/>
  <c r="M37" i="3"/>
  <c r="I37" i="3"/>
  <c r="I33" i="3"/>
  <c r="I34" i="3"/>
  <c r="I35" i="3"/>
  <c r="I36" i="3"/>
  <c r="E32" i="3"/>
  <c r="AP38" i="3" l="1"/>
  <c r="AP29" i="3"/>
  <c r="AP87" i="3"/>
  <c r="AP208" i="3"/>
  <c r="AF226" i="3"/>
  <c r="AF237" i="3" s="1"/>
  <c r="AJ226" i="3"/>
  <c r="AJ237" i="3" s="1"/>
  <c r="AP200" i="3"/>
  <c r="W80" i="3"/>
  <c r="X80" i="3" s="1"/>
  <c r="AQ80" i="3" s="1"/>
  <c r="W197" i="3"/>
  <c r="X197" i="3" s="1"/>
  <c r="AQ197" i="3" s="1"/>
  <c r="I224" i="3"/>
  <c r="E236" i="3"/>
  <c r="W196" i="3"/>
  <c r="X196" i="3" s="1"/>
  <c r="AQ196" i="3" s="1"/>
  <c r="AB226" i="3"/>
  <c r="AB237" i="3" s="1"/>
  <c r="W84" i="3"/>
  <c r="X84" i="3" s="1"/>
  <c r="AQ84" i="3" s="1"/>
  <c r="W194" i="3"/>
  <c r="X204" i="3"/>
  <c r="AQ204" i="3" s="1"/>
  <c r="AN226" i="3"/>
  <c r="AN237" i="3" s="1"/>
  <c r="AP224" i="3"/>
  <c r="AP226" i="3" s="1"/>
  <c r="AP237" i="3" s="1"/>
  <c r="W206" i="3"/>
  <c r="X206" i="3" s="1"/>
  <c r="AQ206" i="3" s="1"/>
  <c r="M208" i="3"/>
  <c r="W204" i="3"/>
  <c r="U208" i="3"/>
  <c r="M200" i="3"/>
  <c r="W205" i="3"/>
  <c r="X205" i="3" s="1"/>
  <c r="AQ205" i="3" s="1"/>
  <c r="M87" i="3"/>
  <c r="W37" i="3"/>
  <c r="I38" i="3"/>
  <c r="I87" i="3"/>
  <c r="E208" i="3"/>
  <c r="Q208" i="3"/>
  <c r="U224" i="3"/>
  <c r="Q224" i="3"/>
  <c r="E200" i="3"/>
  <c r="Q200" i="3"/>
  <c r="I208" i="3"/>
  <c r="Q87" i="3"/>
  <c r="U200" i="3"/>
  <c r="W203" i="3"/>
  <c r="X203" i="3" s="1"/>
  <c r="AQ203" i="3" s="1"/>
  <c r="M224" i="3"/>
  <c r="U87" i="3"/>
  <c r="E87" i="3"/>
  <c r="I200" i="3"/>
  <c r="W207" i="3"/>
  <c r="X207" i="3" s="1"/>
  <c r="AQ207" i="3" s="1"/>
  <c r="W198" i="3"/>
  <c r="X198" i="3" s="1"/>
  <c r="AQ198" i="3" s="1"/>
  <c r="W195" i="3"/>
  <c r="X195" i="3" s="1"/>
  <c r="AQ195" i="3" s="1"/>
  <c r="W199" i="3"/>
  <c r="X199" i="3" s="1"/>
  <c r="AQ199" i="3" s="1"/>
  <c r="W211" i="3"/>
  <c r="W200" i="3" l="1"/>
  <c r="X200" i="3" s="1"/>
  <c r="AQ200" i="3" s="1"/>
  <c r="X194" i="3"/>
  <c r="AQ194" i="3" s="1"/>
  <c r="W223" i="3"/>
  <c r="W222" i="3"/>
  <c r="W221" i="3"/>
  <c r="W220" i="3"/>
  <c r="W219" i="3"/>
  <c r="W218" i="3"/>
  <c r="W217" i="3"/>
  <c r="W216" i="3"/>
  <c r="W215" i="3"/>
  <c r="W214" i="3"/>
  <c r="W213" i="3"/>
  <c r="W212" i="3"/>
  <c r="W86" i="3"/>
  <c r="X86" i="3" s="1"/>
  <c r="AQ86" i="3" s="1"/>
  <c r="W85" i="3"/>
  <c r="X85" i="3" s="1"/>
  <c r="AQ85" i="3" s="1"/>
  <c r="W83" i="3"/>
  <c r="X83" i="3" s="1"/>
  <c r="AQ83" i="3" s="1"/>
  <c r="W82" i="3"/>
  <c r="X82" i="3" s="1"/>
  <c r="AQ82" i="3" s="1"/>
  <c r="W81" i="3"/>
  <c r="X81" i="3" s="1"/>
  <c r="AQ81" i="3" s="1"/>
  <c r="W36" i="3"/>
  <c r="W35" i="3"/>
  <c r="W34" i="3"/>
  <c r="W33" i="3"/>
  <c r="U32" i="3"/>
  <c r="U38" i="3" s="1"/>
  <c r="U19" i="3"/>
  <c r="U18" i="3"/>
  <c r="U17" i="3"/>
  <c r="U16" i="3"/>
  <c r="U15" i="3"/>
  <c r="U13" i="3"/>
  <c r="U12" i="3"/>
  <c r="U11" i="3"/>
  <c r="X11" i="3" s="1"/>
  <c r="AQ11" i="3" s="1"/>
  <c r="Q32" i="3"/>
  <c r="Q38" i="3" s="1"/>
  <c r="Q19" i="3"/>
  <c r="Q18" i="3"/>
  <c r="Q17" i="3"/>
  <c r="Q16" i="3"/>
  <c r="Q15" i="3"/>
  <c r="Q14" i="3"/>
  <c r="Q13" i="3"/>
  <c r="Q12" i="3"/>
  <c r="M32" i="3"/>
  <c r="M19" i="3"/>
  <c r="M18" i="3"/>
  <c r="M17" i="3"/>
  <c r="M16" i="3"/>
  <c r="M15" i="3"/>
  <c r="M14" i="3"/>
  <c r="W14" i="3" s="1"/>
  <c r="M13" i="3"/>
  <c r="M12" i="3"/>
  <c r="I13" i="3"/>
  <c r="I16" i="3"/>
  <c r="I17" i="3"/>
  <c r="I18" i="3"/>
  <c r="E223" i="3"/>
  <c r="E222" i="3"/>
  <c r="X222" i="3" s="1"/>
  <c r="AQ222" i="3" s="1"/>
  <c r="E221" i="3"/>
  <c r="E220" i="3"/>
  <c r="E219" i="3"/>
  <c r="E218" i="3"/>
  <c r="E217" i="3"/>
  <c r="X217" i="3" s="1"/>
  <c r="AQ217" i="3" s="1"/>
  <c r="E216" i="3"/>
  <c r="E215" i="3"/>
  <c r="E214" i="3"/>
  <c r="X214" i="3" s="1"/>
  <c r="AQ214" i="3" s="1"/>
  <c r="E213" i="3"/>
  <c r="E212" i="3"/>
  <c r="E211" i="3"/>
  <c r="X211" i="3" s="1"/>
  <c r="E187" i="3"/>
  <c r="E186" i="3"/>
  <c r="E185" i="3"/>
  <c r="E182" i="3"/>
  <c r="E181" i="3"/>
  <c r="E180" i="3"/>
  <c r="E177" i="3"/>
  <c r="E176" i="3"/>
  <c r="E175" i="3"/>
  <c r="E174" i="3"/>
  <c r="E171" i="3"/>
  <c r="E170" i="3"/>
  <c r="E169" i="3"/>
  <c r="E166" i="3"/>
  <c r="E165" i="3"/>
  <c r="E164" i="3"/>
  <c r="E161" i="3"/>
  <c r="E160" i="3"/>
  <c r="E159" i="3"/>
  <c r="E156" i="3"/>
  <c r="E155" i="3"/>
  <c r="E154" i="3"/>
  <c r="E148" i="3"/>
  <c r="E147" i="3"/>
  <c r="E146" i="3"/>
  <c r="E145" i="3"/>
  <c r="E144" i="3"/>
  <c r="E141" i="3"/>
  <c r="E140" i="3"/>
  <c r="E139" i="3"/>
  <c r="E138" i="3"/>
  <c r="E137" i="3"/>
  <c r="E134" i="3"/>
  <c r="E133" i="3"/>
  <c r="E132" i="3"/>
  <c r="E131" i="3"/>
  <c r="E130" i="3"/>
  <c r="E127" i="3"/>
  <c r="E126" i="3"/>
  <c r="E125" i="3"/>
  <c r="E124" i="3"/>
  <c r="E121" i="3"/>
  <c r="E120" i="3"/>
  <c r="E119" i="3"/>
  <c r="E118" i="3"/>
  <c r="E117" i="3"/>
  <c r="E70" i="3"/>
  <c r="E69" i="3"/>
  <c r="E68" i="3"/>
  <c r="E67" i="3"/>
  <c r="E63" i="3"/>
  <c r="E62" i="3"/>
  <c r="E61" i="3"/>
  <c r="E60" i="3"/>
  <c r="E59" i="3"/>
  <c r="E56" i="3"/>
  <c r="E55" i="3"/>
  <c r="E54" i="3"/>
  <c r="E53" i="3"/>
  <c r="E52" i="3"/>
  <c r="E51" i="3"/>
  <c r="E48" i="3"/>
  <c r="E47" i="3"/>
  <c r="E46" i="3"/>
  <c r="E45" i="3"/>
  <c r="E44" i="3"/>
  <c r="E43" i="3"/>
  <c r="E37" i="3"/>
  <c r="X37" i="3" s="1"/>
  <c r="AQ37" i="3" s="1"/>
  <c r="E36" i="3"/>
  <c r="E35" i="3"/>
  <c r="E34" i="3"/>
  <c r="E33" i="3"/>
  <c r="E28" i="3"/>
  <c r="E27" i="3"/>
  <c r="E26" i="3"/>
  <c r="E25" i="3"/>
  <c r="E24" i="3"/>
  <c r="E23" i="3"/>
  <c r="E18" i="3"/>
  <c r="E17" i="3"/>
  <c r="E16" i="3"/>
  <c r="E15" i="3"/>
  <c r="E13" i="3"/>
  <c r="E12" i="3"/>
  <c r="X215" i="3" l="1"/>
  <c r="AQ215" i="3" s="1"/>
  <c r="X223" i="3"/>
  <c r="AQ223" i="3" s="1"/>
  <c r="X212" i="3"/>
  <c r="AQ212" i="3" s="1"/>
  <c r="I20" i="3"/>
  <c r="X213" i="3"/>
  <c r="AQ213" i="3" s="1"/>
  <c r="X218" i="3"/>
  <c r="AQ218" i="3" s="1"/>
  <c r="X33" i="3"/>
  <c r="AQ33" i="3" s="1"/>
  <c r="X219" i="3"/>
  <c r="AQ219" i="3" s="1"/>
  <c r="X34" i="3"/>
  <c r="AQ34" i="3" s="1"/>
  <c r="X35" i="3"/>
  <c r="AQ35" i="3" s="1"/>
  <c r="X221" i="3"/>
  <c r="AQ221" i="3" s="1"/>
  <c r="X220" i="3"/>
  <c r="AQ220" i="3" s="1"/>
  <c r="X36" i="3"/>
  <c r="AQ36" i="3" s="1"/>
  <c r="X216" i="3"/>
  <c r="AQ216" i="3" s="1"/>
  <c r="W87" i="3"/>
  <c r="X87" i="3" s="1"/>
  <c r="AQ87" i="3" s="1"/>
  <c r="M20" i="3"/>
  <c r="Q20" i="3"/>
  <c r="U20" i="3"/>
  <c r="E38" i="3"/>
  <c r="M38" i="3"/>
  <c r="W32" i="3"/>
  <c r="E29" i="3"/>
  <c r="E224" i="3"/>
  <c r="W19" i="3"/>
  <c r="X19" i="3" s="1"/>
  <c r="AQ19" i="3" s="1"/>
  <c r="W12" i="3"/>
  <c r="X12" i="3" s="1"/>
  <c r="AQ12" i="3" s="1"/>
  <c r="W13" i="3"/>
  <c r="X13" i="3" s="1"/>
  <c r="AQ13" i="3" s="1"/>
  <c r="W16" i="3"/>
  <c r="X16" i="3" s="1"/>
  <c r="AQ16" i="3" s="1"/>
  <c r="E183" i="3"/>
  <c r="W18" i="3"/>
  <c r="X18" i="3" s="1"/>
  <c r="AQ18" i="3" s="1"/>
  <c r="W17" i="3"/>
  <c r="X17" i="3" s="1"/>
  <c r="AQ17" i="3" s="1"/>
  <c r="W15" i="3"/>
  <c r="X15" i="3" s="1"/>
  <c r="AQ15" i="3" s="1"/>
  <c r="E167" i="3"/>
  <c r="E135" i="3"/>
  <c r="E188" i="3"/>
  <c r="E162" i="3"/>
  <c r="E64" i="3"/>
  <c r="E49" i="3"/>
  <c r="E57" i="3"/>
  <c r="E71" i="3"/>
  <c r="E157" i="3"/>
  <c r="E128" i="3"/>
  <c r="E178" i="3"/>
  <c r="E122" i="3"/>
  <c r="E142" i="3"/>
  <c r="E14" i="3"/>
  <c r="X14" i="3" s="1"/>
  <c r="AQ14" i="3" s="1"/>
  <c r="E111" i="3"/>
  <c r="E149" i="3"/>
  <c r="E172" i="3"/>
  <c r="E20" i="3" l="1"/>
  <c r="E226" i="3" s="1"/>
  <c r="X38" i="3"/>
  <c r="AQ38" i="3" s="1"/>
  <c r="AQ224" i="3"/>
  <c r="W38" i="3"/>
  <c r="X32" i="3"/>
  <c r="AQ32" i="3" s="1"/>
  <c r="Q26" i="3"/>
  <c r="Q25" i="3"/>
  <c r="Q24" i="3"/>
  <c r="Q23" i="3"/>
  <c r="Q22" i="3"/>
  <c r="Q28" i="3"/>
  <c r="Q27" i="3"/>
  <c r="U22" i="3"/>
  <c r="U28" i="3"/>
  <c r="U27" i="3"/>
  <c r="U26" i="3"/>
  <c r="U25" i="3"/>
  <c r="U24" i="3"/>
  <c r="U23" i="3"/>
  <c r="I24" i="3"/>
  <c r="I23" i="3"/>
  <c r="I28" i="3"/>
  <c r="I22" i="3"/>
  <c r="I25" i="3"/>
  <c r="I26" i="3"/>
  <c r="I27" i="3"/>
  <c r="E65" i="3"/>
  <c r="M27" i="3"/>
  <c r="M28" i="3"/>
  <c r="M26" i="3"/>
  <c r="M25" i="3"/>
  <c r="M24" i="3"/>
  <c r="M23" i="3"/>
  <c r="M22" i="3"/>
  <c r="E189" i="3"/>
  <c r="AQ20" i="3" l="1"/>
  <c r="E237" i="3"/>
  <c r="U29" i="3"/>
  <c r="U226" i="3" s="1"/>
  <c r="Q29" i="3"/>
  <c r="Q226" i="3" s="1"/>
  <c r="M29" i="3"/>
  <c r="M226" i="3" s="1"/>
  <c r="I29" i="3"/>
  <c r="I226" i="3" s="1"/>
  <c r="W22" i="3"/>
  <c r="X22" i="3" s="1"/>
  <c r="AQ22" i="3" s="1"/>
  <c r="W28" i="3"/>
  <c r="X28" i="3" s="1"/>
  <c r="AQ28" i="3" s="1"/>
  <c r="W25" i="3"/>
  <c r="X25" i="3" s="1"/>
  <c r="AQ25" i="3" s="1"/>
  <c r="W24" i="3"/>
  <c r="X24" i="3" s="1"/>
  <c r="AQ24" i="3" s="1"/>
  <c r="W27" i="3"/>
  <c r="X27" i="3" s="1"/>
  <c r="AQ27" i="3" s="1"/>
  <c r="W23" i="3"/>
  <c r="X23" i="3" s="1"/>
  <c r="AQ23" i="3" s="1"/>
  <c r="W26" i="3"/>
  <c r="X26" i="3" s="1"/>
  <c r="AQ26" i="3" s="1"/>
  <c r="W29" i="3" l="1"/>
  <c r="Q229" i="3"/>
  <c r="Q236" i="3" s="1"/>
  <c r="Q237" i="3" s="1"/>
  <c r="U229" i="3"/>
  <c r="U236" i="3" s="1"/>
  <c r="U237" i="3" s="1"/>
  <c r="M229" i="3"/>
  <c r="M236" i="3" s="1"/>
  <c r="M237" i="3" s="1"/>
  <c r="X29" i="3" l="1"/>
  <c r="AQ29" i="3" s="1"/>
  <c r="W226" i="3"/>
  <c r="X226" i="3" s="1"/>
  <c r="I236" i="3"/>
  <c r="I237" i="3" s="1"/>
  <c r="W229" i="3"/>
  <c r="X229" i="3" s="1"/>
  <c r="AQ229" i="3" s="1"/>
  <c r="W236" i="3" l="1"/>
  <c r="X236" i="3" l="1"/>
</calcChain>
</file>

<file path=xl/sharedStrings.xml><?xml version="1.0" encoding="utf-8"?>
<sst xmlns="http://schemas.openxmlformats.org/spreadsheetml/2006/main" count="544" uniqueCount="186">
  <si>
    <t>1.  Personnel (Direct Labor)</t>
  </si>
  <si>
    <t>Estimated Hours</t>
  </si>
  <si>
    <t>Rate per Hour</t>
  </si>
  <si>
    <t>Estimated Cost</t>
  </si>
  <si>
    <t>Position or Individual</t>
  </si>
  <si>
    <t>2.  Fringe Benefits</t>
  </si>
  <si>
    <t>Rate</t>
  </si>
  <si>
    <t>Base</t>
  </si>
  <si>
    <t>3.  Travel</t>
  </si>
  <si>
    <t>3a.  Transportation - Local Private Vehicle</t>
  </si>
  <si>
    <t>Mileage</t>
  </si>
  <si>
    <t>Rate per Mile</t>
  </si>
  <si>
    <t>3b.  Transportation - Airfare (show destination)</t>
  </si>
  <si>
    <t>Trips</t>
  </si>
  <si>
    <t>Fare</t>
  </si>
  <si>
    <t>Detailed Description of Budget</t>
  </si>
  <si>
    <t>3c.  Transportation - Other</t>
  </si>
  <si>
    <t>Quantity</t>
  </si>
  <si>
    <t>Unit Cost</t>
  </si>
  <si>
    <t>3d.  Per Diem or Subsistence (indicate location)</t>
  </si>
  <si>
    <t>Days</t>
  </si>
  <si>
    <t>Rate per Day</t>
  </si>
  <si>
    <t>Total Travel Cost</t>
  </si>
  <si>
    <t>Total Equipment Cost</t>
  </si>
  <si>
    <t>5b.  Non-Consumable Materials</t>
  </si>
  <si>
    <t>Total Supplies and Materials Cost</t>
  </si>
  <si>
    <t>6.  Consultants (Type)</t>
  </si>
  <si>
    <t>Total Consultants Cost</t>
  </si>
  <si>
    <t>7.  Contracts and Sub-Grantees (List individually)</t>
  </si>
  <si>
    <t>Total Subcontracts Cost</t>
  </si>
  <si>
    <t>Item</t>
  </si>
  <si>
    <t>Total Other Direct Costs</t>
  </si>
  <si>
    <t>Total Indirect Costs</t>
  </si>
  <si>
    <t>Analysis of Total Estimated Costs</t>
  </si>
  <si>
    <t>Personnel (Direct Labor)</t>
  </si>
  <si>
    <t>Fringe Benefits</t>
  </si>
  <si>
    <t>Travel</t>
  </si>
  <si>
    <t>Equipment</t>
  </si>
  <si>
    <t>Supplies and Materials</t>
  </si>
  <si>
    <t>Consultants</t>
  </si>
  <si>
    <t>Other Direct Costs</t>
  </si>
  <si>
    <t>Indirect Costs</t>
  </si>
  <si>
    <t>Rate (%)</t>
  </si>
  <si>
    <t xml:space="preserve">     Subtotal - Transportation - Airfare</t>
  </si>
  <si>
    <t>4.  Equipment (Only items over $5,000 Depreciated value)</t>
  </si>
  <si>
    <t xml:space="preserve">     Subtotal - Non-Consumable Materials</t>
  </si>
  <si>
    <t>Total:</t>
  </si>
  <si>
    <t xml:space="preserve">                            </t>
  </si>
  <si>
    <t>Grant Application Detailed Budget Worksheet</t>
  </si>
  <si>
    <t xml:space="preserve">     Subtotal -  Land, structures, rights-of way, …</t>
  </si>
  <si>
    <t xml:space="preserve">     Subtotal - Relocation expenses and payments</t>
  </si>
  <si>
    <t xml:space="preserve">     Subtotal - Other architectural and engineering fees</t>
  </si>
  <si>
    <t xml:space="preserve">     Subtotal -  Project inspection fees</t>
  </si>
  <si>
    <t xml:space="preserve">     Subtotal - Site work</t>
  </si>
  <si>
    <t xml:space="preserve">     Subtotal - Demolition and removal</t>
  </si>
  <si>
    <t xml:space="preserve">     Subtotal - Construction</t>
  </si>
  <si>
    <t xml:space="preserve">     Subtotal - Contingencies </t>
  </si>
  <si>
    <t xml:space="preserve">     Subtotal - Miscellaneous </t>
  </si>
  <si>
    <t>8.  Construction Costs</t>
  </si>
  <si>
    <t xml:space="preserve">8b. Land, structures, rights-of way, appraisal, etc </t>
  </si>
  <si>
    <t>8c. Relocation expenses and payments</t>
  </si>
  <si>
    <t>8e. Other architectural and engineering fees</t>
  </si>
  <si>
    <t>8f. Project inspection fees</t>
  </si>
  <si>
    <t xml:space="preserve">8g. Site work </t>
  </si>
  <si>
    <t>8h. Demolition and removal</t>
  </si>
  <si>
    <t>Total Construction Costs</t>
  </si>
  <si>
    <t>8a.  Administrative and legal expenses</t>
  </si>
  <si>
    <t xml:space="preserve">     Subtotal - Administrative and legal expenses</t>
  </si>
  <si>
    <t>8d. Architectural and engineering fees</t>
  </si>
  <si>
    <t xml:space="preserve">     Subtotal - Architectural and engineering fees</t>
  </si>
  <si>
    <t>8j. Equipment</t>
  </si>
  <si>
    <t xml:space="preserve">     Subtotal - Equipment</t>
  </si>
  <si>
    <t xml:space="preserve">8k. Contingencies </t>
  </si>
  <si>
    <t xml:space="preserve">8l. Miscellaneous </t>
  </si>
  <si>
    <t>Construction</t>
  </si>
  <si>
    <t>8i. Construction</t>
  </si>
  <si>
    <t>Subtotal of Direct Costs</t>
  </si>
  <si>
    <t xml:space="preserve">     Subtotal - Transportation - Other</t>
  </si>
  <si>
    <t xml:space="preserve">     Subtotal - Per Diem or Subsistence</t>
  </si>
  <si>
    <t xml:space="preserve">    HUD Share:</t>
  </si>
  <si>
    <t xml:space="preserve">    Match:</t>
  </si>
  <si>
    <t>(as percentage of HUD Share)</t>
  </si>
  <si>
    <t>Contracts and Sub-Grants</t>
  </si>
  <si>
    <t xml:space="preserve">                                                                                           Detailed Description of Budget</t>
  </si>
  <si>
    <t>Quarterly Expenditure</t>
  </si>
  <si>
    <t>Total YTD</t>
  </si>
  <si>
    <t xml:space="preserve">   Total Invoice Amount QTR1</t>
  </si>
  <si>
    <t>Signature:</t>
  </si>
  <si>
    <t>Date:</t>
  </si>
  <si>
    <t xml:space="preserve">   Total Invoice Amount QTR2</t>
  </si>
  <si>
    <t xml:space="preserve">   Total Invoice Amount QTR3</t>
  </si>
  <si>
    <t xml:space="preserve">   Total Invoice Amount QTR4</t>
  </si>
  <si>
    <t>Quarter 3</t>
  </si>
  <si>
    <t>Quarter 4</t>
  </si>
  <si>
    <t>[Address]</t>
  </si>
  <si>
    <t xml:space="preserve">Enter Actual Hours </t>
  </si>
  <si>
    <t>Enter Actual Hourly Rate</t>
  </si>
  <si>
    <t>Address of Grantee:</t>
  </si>
  <si>
    <t>Enter Actual Rate</t>
  </si>
  <si>
    <t>Total Personnel (Direct Labor) Cost</t>
  </si>
  <si>
    <t>Total Fringe Benefits Cost</t>
  </si>
  <si>
    <t>Total Trans - Local Private Vehicle Cost</t>
  </si>
  <si>
    <t>Enter Actual Quantity</t>
  </si>
  <si>
    <t>Enter Actual Unit Cost</t>
  </si>
  <si>
    <t>Total Consumable Supplies</t>
  </si>
  <si>
    <r>
      <t>Total Estimated Costs</t>
    </r>
    <r>
      <rPr>
        <sz val="12"/>
        <rFont val="Arial"/>
        <family val="2"/>
      </rPr>
      <t xml:space="preserve"> (Subtotal Direct + Total Indirect)</t>
    </r>
  </si>
  <si>
    <t>By signing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</si>
  <si>
    <t xml:space="preserve">Financial Reporting Periods: </t>
  </si>
  <si>
    <t xml:space="preserve">Quarter 1 </t>
  </si>
  <si>
    <t xml:space="preserve">Quarter 2 </t>
  </si>
  <si>
    <t>1. Personnel (Direct Labor)</t>
  </si>
  <si>
    <t>2. Fringe Benefits</t>
  </si>
  <si>
    <t xml:space="preserve">Date Range(s): </t>
  </si>
  <si>
    <t>TBD by Grantee</t>
  </si>
  <si>
    <t>4. Indirect Costs</t>
  </si>
  <si>
    <t xml:space="preserve">     Quarter 2         xx/xx/xxxx – xx/xx/xxxx</t>
  </si>
  <si>
    <t xml:space="preserve">       Quarter 3                xx/xx/xxxx – xx/xx/xxxx</t>
  </si>
  <si>
    <t xml:space="preserve">      Quarter 4             xx/xx/xxxx – xx/xx/xxxx</t>
  </si>
  <si>
    <t>Enter Actual Mileage</t>
  </si>
  <si>
    <t>Total Non-Consumable Supplies</t>
  </si>
  <si>
    <t>Enter Actual Rate per Day</t>
  </si>
  <si>
    <t>Total Consultant Costs</t>
  </si>
  <si>
    <t>Enter Actual Indirect Base</t>
  </si>
  <si>
    <t xml:space="preserve">     Quarter 5         xx/xx/xxxx – xx/xx/xxxx</t>
  </si>
  <si>
    <t xml:space="preserve">     Quarter 6         xx/xx/xxxx – xx/xx/xxxx</t>
  </si>
  <si>
    <t>Quarter 5</t>
  </si>
  <si>
    <t>Quarter 6</t>
  </si>
  <si>
    <t>Quarter 7</t>
  </si>
  <si>
    <t>Quarter 8</t>
  </si>
  <si>
    <t>Detailed Description of HUD-Share of Budget (For Full Grant Period)</t>
  </si>
  <si>
    <t>HUD-424-CBW Categories from Approved Budget</t>
  </si>
  <si>
    <t xml:space="preserve">   Total Invoice Amount QTR5</t>
  </si>
  <si>
    <t xml:space="preserve">   Total Invoice Amount QTR6</t>
  </si>
  <si>
    <t xml:space="preserve">     Quarter 7         xx/xx/xxxx – xx/xx/xxxx</t>
  </si>
  <si>
    <t xml:space="preserve">   Total Invoice Amount QTR7</t>
  </si>
  <si>
    <t xml:space="preserve">   Total Invoice Amount QTR8</t>
  </si>
  <si>
    <t xml:space="preserve">     Quarter 8         xx/xx/xxxx – xx/xx/xxxx</t>
  </si>
  <si>
    <t>Year 1 Totals and Balances Remaining</t>
  </si>
  <si>
    <t>Year 2 Totals and Balances Remaining</t>
  </si>
  <si>
    <t>Remaining Balance</t>
  </si>
  <si>
    <t>Include your actual Quarter(s) start/end-date for the grant
Refer to the instructions tab should you have any questions on filling out the below information for the Quarter(s)</t>
  </si>
  <si>
    <t>Funds not spent in Year 1 will automatically roll over to Year 2 in both this template and DRGR</t>
  </si>
  <si>
    <t>4.  Supplies and Materials (Items under $5,000 Depreciated Value)</t>
  </si>
  <si>
    <t>4a. Consumable Supplies</t>
  </si>
  <si>
    <t>4b.  Non-Consumable Materials</t>
  </si>
  <si>
    <t>5.  Consultants (Type)</t>
  </si>
  <si>
    <t>6.  Other Direct Costs</t>
  </si>
  <si>
    <t>7.  Indirect Costs</t>
  </si>
  <si>
    <t xml:space="preserve">     Total - Consumable Supplies Cost</t>
  </si>
  <si>
    <t xml:space="preserve">     Total - Personnel (Direct Labor) Cost</t>
  </si>
  <si>
    <t xml:space="preserve">     Total - Fringe Benefits Cost</t>
  </si>
  <si>
    <t xml:space="preserve">     Total - Transportation - Local Private Vehicle Cost</t>
  </si>
  <si>
    <t xml:space="preserve">     Total - Consultant Cost</t>
  </si>
  <si>
    <t>Total - Indirect Costs</t>
  </si>
  <si>
    <t xml:space="preserve">     Total - Non-Consumable Materials Cost</t>
  </si>
  <si>
    <t>Total - Other Direct Cost</t>
  </si>
  <si>
    <t>***DO NOT ATTEMPT TO EDIT THE GRAYED OUT CELLS, AS THESE FIELDS ARE LOCKED AND CAN NOT BE EDITED***</t>
  </si>
  <si>
    <t>Instructions for Completing the Eviction Protection Grant Program's Voucher Supporting Documentation Template</t>
  </si>
  <si>
    <t xml:space="preserve">Voucher Supporting Documentation Due to [Grantee] (If Applicable): </t>
  </si>
  <si>
    <t>xx/xx/xxxx – xx/xx/xxxx</t>
  </si>
  <si>
    <t>7. HUD-424-CBW Categories from Approved Budget</t>
  </si>
  <si>
    <t>Instruction</t>
  </si>
  <si>
    <t>3. Additional Quarterly Expenditures</t>
  </si>
  <si>
    <t>Enter Actual Amount of Days Worked</t>
  </si>
  <si>
    <t>Run your Financial Management System Report for this grant that shows the hours spent on this grant by each staff member for the quarter. 
Refer to your payroll records for individual hourly rates of pay for each individual who worked on the grant during the quarter.
Enter or add actual individual names and titles of positions that were budgeted as individuals start, are hired, or replaced throughout the lifecycle of the grant. There should be a row for each individual who has worked on the grant during the quarter/year, as indicated by the budgeted titles.
Using your Financial Management System Report, enter the "Actual Hours Worked" for the individual for the quarter.
Using your payroll records, enter the "Actual Hourly Rate" for the individual for the quarter.
Supporting documentation for "Personnel (Direct Labor)" is not required to be submitted with this template. However, we expect you to maintain adequate documentation in a manner that, in the event we need to ask for it, it will be easily retrievable for a given quarter/year.</t>
  </si>
  <si>
    <t>Include your Federally Negotiated Rate (10% De Minimis Rate applies if no Federally Negotiated Rate is on-file). 
Include the "Actual Indirect Base" for the quarter. 
Supporting documentation for "Indirect Costs" is not required to be submitted with this template. However, we expect you to maintain adequate documentation in a manner that, in the event we need to ask for it, it will be easily retrievable for a given quarter/year.</t>
  </si>
  <si>
    <r>
      <t xml:space="preserve">For "Transportation - Local Private Vehicle," enter the "Actual Mileage" for the quarter and the "Rate per Mile" documented in the approved budget.
For "Supplies and Materials" and "Other Direct Costs," enter the "Actual Quantity" and "Actual Unit Cost" for the quarter. Make sure that the description(s) provided in this template regarding these categories directly relates to an approved-budgeted item in a specified category.
For "Consultants (Type)," enter the "Actual Amount of Days Worked" for the quarter and "Actual Rate per Day" documented in the approved budget. Make sure that the description(s) provided in this template regarding this category directly relates to an approved-budgeted item. 
Supporting documentation for these additional quarterly expenditures is not required to be submitted with this template. However, we expect you to maintain adequate documentation in a manner that, in the event we need to ask for it, it will be easily retrievable for a given quarter/year.
</t>
    </r>
    <r>
      <rPr>
        <b/>
        <sz val="11"/>
        <color rgb="FFFF0000"/>
        <rFont val="Arial"/>
        <family val="2"/>
      </rPr>
      <t>***This is a cost-reimbursement grant, so only claim expenditures that were paid during the quarter***</t>
    </r>
  </si>
  <si>
    <t>Enter Actual Fringe Base</t>
  </si>
  <si>
    <t xml:space="preserve">Include the "Actual Rate" for the applicable Fringe Benefit(s) for the quarter.
Include the "Actual Fringe Base" for the applicable Fringe Benefit(s) for the quarter. 
Supporting documentation for "Fringe Benefits" is not required to be submitted with this template. However, we expect you to maintain adequate documentation in a manner that, in the event we need to ask for it, it will be easily retrievable for a given quarter/year. </t>
  </si>
  <si>
    <t>Funds not spent in Year 2 will be de-obligated and recaptured by HUD Nearing Closeout</t>
  </si>
  <si>
    <t xml:space="preserve">The total invoice amount for the quarters will automatically calculate from the "Subtotal of Direct Costs" and "Total Indirect Costs" quarterly expenditures. 
This automatically calculated total(s) should be/remain consistent with your internal total invoice amount for the quarter(s). </t>
  </si>
  <si>
    <t>5. Total Invoice Amount for the Quarters</t>
  </si>
  <si>
    <t xml:space="preserve">The "Total YTD" balance will automatically calculate from the sums of the quarterly expenditures claimed per cost, per line item for each specific category. 
The "Balance Remaining" will automatically calculate from the subtraction of the "Total YTD" balance expended for the specific costs, line items, and categories per quarter and the total "Estimated Cost" HUD has agreed to fund for the specific category/line item. 
Funds not spent in Year 1 of this grant will automatically roll over to Year 2 in both this template and DRGR, while funds not spent in Year 2 will be de-obligated and recaptured by HUD nearing closeout. </t>
  </si>
  <si>
    <t>8. Saving the File &amp; File Name Instructions</t>
  </si>
  <si>
    <t>How to Prepare and Submit the Voucher Supporting Documentation Template (Print/Save these Instructions for Future Reference)</t>
  </si>
  <si>
    <t>Indirect Cost (10% de minimis  Rate Applies if no Federally Negotiated Rate)</t>
  </si>
  <si>
    <t>OMB Approval No. 2528-0331
Exp. xx/xx/xxxx</t>
  </si>
  <si>
    <t>Grant Detailed Voucher Worksheet
HUD Form 52700</t>
  </si>
  <si>
    <t>Only include a detailed description of the HUD-Share of your entire budget for the full grant period. Do not include any additional shares not funded by HUD or Applicant Match, as this will alter totals in specific categories and automatically calculated fields.
Ensure that the information you include for each line item and category in the "HUD-424-CBW Categories from Approved Budget" columns is consistent with your most recent budget that has been reviewed, approved, and documented by HUD in DRGR.
If you are in receipt of Program Income throughout the lifecycle of this grant, it may be added to your award via an amendment to your DRGR Action Plan. If you are a Subrecipient in receipt of Program Income, notify the Grantee so they can document the Program Income accordingly in DRGR.</t>
  </si>
  <si>
    <r>
      <t xml:space="preserve">Once you have entered all of your applicable information for the quarter, open your most recent version of this template (this will ensure that information is being tracked/saved across quarters in one template), and save the file as the following: "EPGP-[GRANTEE]-VCHRSUPPDOC-QTR1"
</t>
    </r>
    <r>
      <rPr>
        <b/>
        <sz val="11"/>
        <color rgb="FFFF0000"/>
        <rFont val="Arial"/>
        <family val="2"/>
      </rPr>
      <t>***Ensure that the quarter you include in the file name is consistent with the quarter that you are requesting reimbursement***</t>
    </r>
    <r>
      <rPr>
        <sz val="11"/>
        <rFont val="Arial"/>
        <family val="2"/>
      </rPr>
      <t xml:space="preserve">
If you are a Subrecipient submitting this spreadsheet to the Grantee, save the file as the following: "EPGP-[GRANTEE]-YOUR SUBRECIPIENT NAME-VCHRSUPPDOC-QTR1
</t>
    </r>
    <r>
      <rPr>
        <b/>
        <sz val="11"/>
        <color rgb="FFFF0000"/>
        <rFont val="Arial"/>
        <family val="2"/>
      </rPr>
      <t>***It is imperative that you are inputting/including information from the most recent version of this template, as this will ensure that the information is being tracked/saved across quarters in one template***</t>
    </r>
  </si>
  <si>
    <t>6. Total YTD &amp; Remaining Balance</t>
  </si>
  <si>
    <t>Legal Aid [     ] [(Subrecipient of Grantee)]</t>
  </si>
  <si>
    <t xml:space="preserve"> Name of Grantee (and Subrecipient If Applicable):</t>
  </si>
  <si>
    <t>Address of Subrecipient (If Applicable):</t>
  </si>
  <si>
    <t xml:space="preserve">     Quarter 1         xx/xx/xxxx – xx/xx/xxxx</t>
  </si>
  <si>
    <t xml:space="preserve">Include your actual Quarter(s) start/end dates for the grant in the "Date Range(s)" column.
The "Voucher Supporting Documentation Due to [Grantee]" is only applicable to Subrecipients submitting this template to the Grantee. The Grantee will establish the deadline (for each quarter) that the Subrecipient will submit this template to them.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</si>
</sst>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7" formatCode="&quot;$&quot;#,##0.00_);\(&quot;$&quot;#,##0.00\)"/>
    <numFmt numFmtId="44" formatCode="_(&quot;$&quot;* #,##0.00_);_(&quot;$&quot;* \(#,##0.00\);_(&quot;$&quot;* &quot;-&quot;??_);_(@_)"/>
    <numFmt numFmtId="43" formatCode="_(* #,##0.00_);_(* \(#,##0.00\);_(* &quot;-&quot;??_);_(@_)"/>
    <numFmt numFmtId="164" formatCode="&quot;$&quot;#,##0"/>
    <numFmt numFmtId="165" formatCode="&quot;$&quot;#,##0.000_);\(&quot;$&quot;#,##0.000\)"/>
  </numFmts>
  <fonts count="24" x14ac:knownFonts="1">
    <font>
      <sz val="10"/>
      <name val="Arial"/>
    </font>
    <font>
      <sz val="10"/>
      <name val="Arial"/>
      <family val="2"/>
    </font>
    <font>
      <sz val="12"/>
      <name val="Arial"/>
      <family val="2"/>
    </font>
    <font>
      <b/>
      <sz val="12"/>
      <name val="Arial"/>
      <family val="2"/>
    </font>
    <font>
      <b/>
      <sz val="12"/>
      <name val="Arial"/>
      <family val="2"/>
    </font>
    <font>
      <b/>
      <sz val="10"/>
      <name val="Arial"/>
      <family val="2"/>
    </font>
    <font>
      <sz val="10"/>
      <name val="Arial"/>
      <family val="2"/>
    </font>
    <font>
      <b/>
      <sz val="11"/>
      <name val="Arial"/>
      <family val="2"/>
    </font>
    <font>
      <sz val="8"/>
      <name val="Arial"/>
      <family val="2"/>
    </font>
    <font>
      <sz val="9"/>
      <name val="Arial"/>
      <family val="2"/>
    </font>
    <font>
      <sz val="10"/>
      <color theme="1"/>
      <name val="Arial"/>
      <family val="2"/>
    </font>
    <font>
      <b/>
      <sz val="10"/>
      <color rgb="FFFF0000"/>
      <name val="Arial"/>
      <family val="2"/>
    </font>
    <font>
      <sz val="10"/>
      <color rgb="FF000000"/>
      <name val="Arial"/>
      <family val="2"/>
    </font>
    <font>
      <b/>
      <sz val="10"/>
      <color theme="1"/>
      <name val="Arial"/>
      <family val="2"/>
    </font>
    <font>
      <sz val="10"/>
      <color rgb="FF000000"/>
      <name val="Lucida Sans"/>
      <family val="2"/>
    </font>
    <font>
      <b/>
      <sz val="11"/>
      <color theme="0"/>
      <name val="Calibri"/>
      <family val="2"/>
      <scheme val="minor"/>
    </font>
    <font>
      <sz val="11"/>
      <name val="Arial"/>
      <family val="2"/>
    </font>
    <font>
      <b/>
      <sz val="16"/>
      <color rgb="FFFF0000"/>
      <name val="Arial"/>
      <family val="2"/>
    </font>
    <font>
      <b/>
      <sz val="11"/>
      <color rgb="FFFF0000"/>
      <name val="Arial"/>
      <family val="2"/>
    </font>
    <font>
      <b/>
      <sz val="11"/>
      <color theme="1"/>
      <name val="Arial"/>
      <family val="2"/>
    </font>
    <font>
      <b/>
      <sz val="8"/>
      <name val="Arial"/>
      <family val="2"/>
    </font>
    <font>
      <b/>
      <sz val="16"/>
      <name val="Arial"/>
      <family val="2"/>
    </font>
    <font>
      <b/>
      <sz val="16"/>
      <color theme="1"/>
      <name val="Arial"/>
      <family val="2"/>
    </font>
    <font>
      <sz val="16"/>
      <name val="Arial"/>
      <family val="2"/>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9"/>
        <bgColor indexed="9"/>
      </patternFill>
    </fill>
    <fill>
      <patternFill patternType="solid">
        <fgColor rgb="FFFFFF00"/>
        <bgColor indexed="64"/>
      </patternFill>
    </fill>
    <fill>
      <patternFill patternType="solid">
        <fgColor rgb="FFA5A5A5"/>
      </patternFill>
    </fill>
    <fill>
      <patternFill patternType="solid">
        <fgColor rgb="FFFFFFCC"/>
      </patternFill>
    </fill>
    <fill>
      <patternFill patternType="solid">
        <fgColor theme="0" tint="-0.249977111117893"/>
        <bgColor indexed="64"/>
      </patternFill>
    </fill>
    <fill>
      <patternFill patternType="solid">
        <fgColor theme="0"/>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diagonal/>
    </border>
    <border>
      <left style="thin">
        <color indexed="64"/>
      </left>
      <right/>
      <top/>
      <bottom style="thick">
        <color indexed="64"/>
      </bottom>
      <diagonal/>
    </border>
    <border>
      <left style="thin">
        <color indexed="64"/>
      </left>
      <right/>
      <top style="medium">
        <color indexed="64"/>
      </top>
      <bottom style="medium">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thick">
        <color indexed="64"/>
      </bottom>
      <diagonal/>
    </border>
    <border>
      <left style="medium">
        <color indexed="64"/>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n">
        <color rgb="FF000000"/>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style="double">
        <color rgb="FF3F3F3F"/>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ck">
        <color indexed="64"/>
      </bottom>
      <diagonal/>
    </border>
    <border>
      <left/>
      <right style="double">
        <color rgb="FF3F3F3F"/>
      </right>
      <top style="thin">
        <color indexed="64"/>
      </top>
      <bottom/>
      <diagonal/>
    </border>
    <border>
      <left style="double">
        <color rgb="FF3F3F3F"/>
      </left>
      <right style="double">
        <color rgb="FF3F3F3F"/>
      </right>
      <top style="double">
        <color rgb="FF3F3F3F"/>
      </top>
      <bottom/>
      <diagonal/>
    </border>
    <border>
      <left style="thin">
        <color rgb="FF000000"/>
      </left>
      <right style="thin">
        <color rgb="FF000000"/>
      </right>
      <top/>
      <bottom style="thin">
        <color rgb="FF000000"/>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bottom style="thick">
        <color indexed="64"/>
      </bottom>
      <diagonal/>
    </border>
    <border>
      <left style="thin">
        <color indexed="64"/>
      </left>
      <right style="thin">
        <color indexed="64"/>
      </right>
      <top style="thin">
        <color indexed="64"/>
      </top>
      <bottom style="double">
        <color rgb="FF3F3F3F"/>
      </bottom>
      <diagonal/>
    </border>
    <border>
      <left style="thin">
        <color indexed="64"/>
      </left>
      <right style="thin">
        <color rgb="FFB2B2B2"/>
      </right>
      <top style="thin">
        <color indexed="64"/>
      </top>
      <bottom style="thin">
        <color indexed="64"/>
      </bottom>
      <diagonal/>
    </border>
    <border>
      <left style="thin">
        <color rgb="FFB2B2B2"/>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rgb="FFB2B2B2"/>
      </right>
      <top style="thin">
        <color theme="1"/>
      </top>
      <bottom style="thin">
        <color theme="1"/>
      </bottom>
      <diagonal/>
    </border>
    <border>
      <left style="thin">
        <color rgb="FFB2B2B2"/>
      </left>
      <right style="thin">
        <color rgb="FFB2B2B2"/>
      </right>
      <top style="thin">
        <color theme="1"/>
      </top>
      <bottom style="thin">
        <color theme="1"/>
      </bottom>
      <diagonal/>
    </border>
    <border>
      <left style="thin">
        <color rgb="FFB2B2B2"/>
      </left>
      <right style="thin">
        <color theme="1"/>
      </right>
      <top style="thin">
        <color theme="1"/>
      </top>
      <bottom style="thin">
        <color theme="1"/>
      </bottom>
      <diagonal/>
    </border>
    <border>
      <left style="thin">
        <color theme="1"/>
      </left>
      <right style="thin">
        <color theme="1"/>
      </right>
      <top style="thin">
        <color indexed="64"/>
      </top>
      <bottom style="thin">
        <color theme="1"/>
      </bottom>
      <diagonal/>
    </border>
    <border>
      <left style="double">
        <color rgb="FF3F3F3F"/>
      </left>
      <right style="double">
        <color rgb="FF3F3F3F"/>
      </right>
      <top style="thick">
        <color rgb="FF3F3F3F"/>
      </top>
      <bottom style="double">
        <color rgb="FF3F3F3F"/>
      </bottom>
      <diagonal/>
    </border>
    <border>
      <left style="thin">
        <color indexed="64"/>
      </left>
      <right style="thin">
        <color indexed="64"/>
      </right>
      <top style="double">
        <color rgb="FF3F3F3F"/>
      </top>
      <bottom style="double">
        <color rgb="FF3F3F3F"/>
      </bottom>
      <diagonal/>
    </border>
    <border>
      <left style="thin">
        <color indexed="64"/>
      </left>
      <right style="thin">
        <color indexed="64"/>
      </right>
      <top style="double">
        <color rgb="FF3F3F3F"/>
      </top>
      <bottom style="thin">
        <color indexed="64"/>
      </bottom>
      <diagonal/>
    </border>
    <border>
      <left style="double">
        <color rgb="FF3F3F3F"/>
      </left>
      <right style="double">
        <color rgb="FF3F3F3F"/>
      </right>
      <top/>
      <bottom style="double">
        <color rgb="FF3F3F3F"/>
      </bottom>
      <diagonal/>
    </border>
    <border>
      <left/>
      <right style="double">
        <color rgb="FF3F3F3F"/>
      </right>
      <top style="thick">
        <color indexed="64"/>
      </top>
      <bottom style="thin">
        <color indexed="64"/>
      </bottom>
      <diagonal/>
    </border>
    <border>
      <left/>
      <right style="double">
        <color rgb="FF3F3F3F"/>
      </right>
      <top style="medium">
        <color indexed="64"/>
      </top>
      <bottom style="medium">
        <color indexed="64"/>
      </bottom>
      <diagonal/>
    </border>
    <border>
      <left style="thin">
        <color auto="1"/>
      </left>
      <right style="thin">
        <color rgb="FFB2B2B2"/>
      </right>
      <top style="thin">
        <color auto="1"/>
      </top>
      <bottom style="thin">
        <color rgb="FFB2B2B2"/>
      </bottom>
      <diagonal/>
    </border>
    <border>
      <left style="thin">
        <color rgb="FFB2B2B2"/>
      </left>
      <right style="thin">
        <color auto="1"/>
      </right>
      <top style="thin">
        <color auto="1"/>
      </top>
      <bottom style="thin">
        <color rgb="FFB2B2B2"/>
      </bottom>
      <diagonal/>
    </border>
    <border>
      <left style="thin">
        <color auto="1"/>
      </left>
      <right style="thin">
        <color rgb="FFB2B2B2"/>
      </right>
      <top style="thin">
        <color rgb="FFB2B2B2"/>
      </top>
      <bottom style="thin">
        <color rgb="FFB2B2B2"/>
      </bottom>
      <diagonal/>
    </border>
    <border>
      <left style="thin">
        <color rgb="FFB2B2B2"/>
      </left>
      <right style="thin">
        <color auto="1"/>
      </right>
      <top style="thin">
        <color rgb="FFB2B2B2"/>
      </top>
      <bottom style="thin">
        <color rgb="FFB2B2B2"/>
      </bottom>
      <diagonal/>
    </border>
    <border>
      <left style="thin">
        <color auto="1"/>
      </left>
      <right style="thin">
        <color rgb="FFB2B2B2"/>
      </right>
      <top style="thin">
        <color rgb="FFB2B2B2"/>
      </top>
      <bottom style="thin">
        <color auto="1"/>
      </bottom>
      <diagonal/>
    </border>
    <border>
      <left style="thin">
        <color rgb="FFB2B2B2"/>
      </left>
      <right style="thin">
        <color auto="1"/>
      </right>
      <top style="thin">
        <color rgb="FFB2B2B2"/>
      </top>
      <bottom style="thin">
        <color auto="1"/>
      </bottom>
      <diagonal/>
    </border>
    <border>
      <left/>
      <right/>
      <top style="thin">
        <color theme="1"/>
      </top>
      <bottom/>
      <diagonal/>
    </border>
    <border>
      <left style="thin">
        <color theme="1"/>
      </left>
      <right/>
      <top style="thin">
        <color theme="1"/>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right style="thin">
        <color theme="1"/>
      </right>
      <top style="thin">
        <color theme="1"/>
      </top>
      <bottom/>
      <diagonal/>
    </border>
    <border>
      <left/>
      <right style="thin">
        <color theme="1"/>
      </right>
      <top/>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rgb="FF3F3F3F"/>
      </left>
      <right/>
      <top style="double">
        <color rgb="FF3F3F3F"/>
      </top>
      <bottom style="thin">
        <color theme="1"/>
      </bottom>
      <diagonal/>
    </border>
    <border>
      <left/>
      <right style="thin">
        <color rgb="FF3F3F3F"/>
      </right>
      <top style="double">
        <color rgb="FF3F3F3F"/>
      </top>
      <bottom style="thin">
        <color theme="1"/>
      </bottom>
      <diagonal/>
    </border>
    <border>
      <left style="thin">
        <color rgb="FF3F3F3F"/>
      </left>
      <right/>
      <top style="double">
        <color rgb="FF3F3F3F"/>
      </top>
      <bottom style="double">
        <color rgb="FF3F3F3F"/>
      </bottom>
      <diagonal/>
    </border>
    <border>
      <left/>
      <right style="thin">
        <color rgb="FF3F3F3F"/>
      </right>
      <top style="double">
        <color rgb="FF3F3F3F"/>
      </top>
      <bottom style="double">
        <color rgb="FF3F3F3F"/>
      </bottom>
      <diagonal/>
    </border>
    <border>
      <left style="thin">
        <color theme="1"/>
      </left>
      <right style="thin">
        <color theme="1"/>
      </right>
      <top style="thin">
        <color theme="1"/>
      </top>
      <bottom style="double">
        <color rgb="FF3F3F3F"/>
      </bottom>
      <diagonal/>
    </border>
    <border>
      <left style="thin">
        <color theme="1"/>
      </left>
      <right style="double">
        <color rgb="FF3F3F3F"/>
      </right>
      <top style="thin">
        <color theme="1"/>
      </top>
      <bottom style="thin">
        <color theme="1"/>
      </bottom>
      <diagonal/>
    </border>
    <border>
      <left/>
      <right/>
      <top style="thin">
        <color theme="1"/>
      </top>
      <bottom style="thin">
        <color indexed="64"/>
      </bottom>
      <diagonal/>
    </border>
    <border>
      <left/>
      <right style="thin">
        <color auto="1"/>
      </right>
      <top/>
      <bottom style="thick">
        <color indexed="64"/>
      </bottom>
      <diagonal/>
    </border>
    <border>
      <left/>
      <right style="thin">
        <color indexed="64"/>
      </right>
      <top style="thin">
        <color theme="1"/>
      </top>
      <bottom style="thin">
        <color theme="1"/>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5" fillId="6" borderId="27" applyNumberFormat="0" applyAlignment="0" applyProtection="0"/>
    <xf numFmtId="0" fontId="1" fillId="7" borderId="29" applyNumberFormat="0" applyFont="0" applyAlignment="0" applyProtection="0"/>
  </cellStyleXfs>
  <cellXfs count="306">
    <xf numFmtId="0" fontId="0" fillId="0" borderId="0" xfId="0"/>
    <xf numFmtId="0" fontId="2" fillId="0" borderId="0" xfId="0" applyFont="1"/>
    <xf numFmtId="0" fontId="2" fillId="0" borderId="0" xfId="0" applyFont="1" applyAlignment="1">
      <alignment horizontal="right"/>
    </xf>
    <xf numFmtId="0" fontId="5" fillId="0" borderId="1" xfId="0" applyFont="1" applyBorder="1" applyAlignment="1">
      <alignment horizontal="center" wrapText="1"/>
    </xf>
    <xf numFmtId="164" fontId="5" fillId="0" borderId="2" xfId="0" applyNumberFormat="1" applyFont="1" applyBorder="1" applyAlignment="1">
      <alignment horizontal="right" wrapText="1"/>
    </xf>
    <xf numFmtId="0" fontId="2" fillId="0" borderId="3" xfId="0" applyFont="1" applyBorder="1"/>
    <xf numFmtId="0" fontId="5" fillId="0" borderId="0" xfId="0" applyFont="1"/>
    <xf numFmtId="0" fontId="5" fillId="0" borderId="4" xfId="0" applyFont="1" applyBorder="1"/>
    <xf numFmtId="0" fontId="6" fillId="0" borderId="0" xfId="0" applyFont="1"/>
    <xf numFmtId="0" fontId="5" fillId="0" borderId="5" xfId="0" applyFont="1" applyBorder="1" applyAlignment="1">
      <alignment horizontal="center" wrapText="1"/>
    </xf>
    <xf numFmtId="0" fontId="2" fillId="0" borderId="2" xfId="0" applyFont="1" applyBorder="1"/>
    <xf numFmtId="0" fontId="5" fillId="0" borderId="0" xfId="0" applyFont="1" applyAlignment="1">
      <alignment wrapText="1"/>
    </xf>
    <xf numFmtId="0" fontId="6" fillId="0" borderId="4" xfId="0" applyFont="1" applyBorder="1"/>
    <xf numFmtId="0" fontId="3" fillId="0" borderId="1" xfId="0" applyFont="1" applyBorder="1"/>
    <xf numFmtId="0" fontId="4" fillId="0" borderId="0" xfId="0" applyFont="1" applyAlignment="1">
      <alignment horizontal="centerContinuous" vertical="center"/>
    </xf>
    <xf numFmtId="0" fontId="5" fillId="0" borderId="7" xfId="0" applyFont="1" applyBorder="1" applyAlignment="1">
      <alignment horizontal="center" wrapText="1"/>
    </xf>
    <xf numFmtId="164" fontId="5" fillId="0" borderId="8" xfId="0" applyNumberFormat="1" applyFont="1" applyBorder="1" applyAlignment="1">
      <alignment horizontal="right" wrapText="1"/>
    </xf>
    <xf numFmtId="0" fontId="5" fillId="0" borderId="3" xfId="0" applyFont="1" applyBorder="1" applyAlignment="1">
      <alignment horizontal="center" wrapText="1"/>
    </xf>
    <xf numFmtId="164" fontId="5" fillId="0" borderId="3" xfId="0" applyNumberFormat="1" applyFont="1" applyBorder="1" applyAlignment="1">
      <alignment horizontal="right" wrapText="1"/>
    </xf>
    <xf numFmtId="0" fontId="2" fillId="0" borderId="1" xfId="0" applyFont="1" applyBorder="1"/>
    <xf numFmtId="5" fontId="3" fillId="0" borderId="2" xfId="0" applyNumberFormat="1" applyFont="1" applyBorder="1"/>
    <xf numFmtId="0" fontId="3" fillId="0" borderId="2" xfId="0" applyFont="1" applyBorder="1"/>
    <xf numFmtId="5" fontId="3" fillId="0" borderId="3" xfId="0" applyNumberFormat="1" applyFont="1" applyBorder="1"/>
    <xf numFmtId="164" fontId="3" fillId="0" borderId="3" xfId="0" applyNumberFormat="1" applyFont="1" applyBorder="1"/>
    <xf numFmtId="0" fontId="0" fillId="0" borderId="5" xfId="0" applyBorder="1"/>
    <xf numFmtId="0" fontId="0" fillId="0" borderId="10" xfId="0" applyBorder="1"/>
    <xf numFmtId="0" fontId="0" fillId="0" borderId="11" xfId="0" applyBorder="1"/>
    <xf numFmtId="0" fontId="3" fillId="0" borderId="12" xfId="0" applyFont="1" applyBorder="1"/>
    <xf numFmtId="0" fontId="5" fillId="0" borderId="5" xfId="0" applyFont="1" applyBorder="1"/>
    <xf numFmtId="0" fontId="5" fillId="0" borderId="8" xfId="0" applyFont="1" applyBorder="1"/>
    <xf numFmtId="0" fontId="6" fillId="0" borderId="2" xfId="0" applyFont="1" applyBorder="1"/>
    <xf numFmtId="0" fontId="5" fillId="0" borderId="3" xfId="0" applyFont="1" applyBorder="1" applyProtection="1">
      <protection locked="0"/>
    </xf>
    <xf numFmtId="3" fontId="6" fillId="0" borderId="1" xfId="0" applyNumberFormat="1" applyFont="1" applyBorder="1" applyProtection="1">
      <protection locked="0"/>
    </xf>
    <xf numFmtId="7" fontId="6" fillId="0" borderId="1" xfId="0" applyNumberFormat="1" applyFont="1" applyBorder="1" applyProtection="1">
      <protection locked="0"/>
    </xf>
    <xf numFmtId="164" fontId="6" fillId="0" borderId="2" xfId="0" applyNumberFormat="1" applyFont="1" applyBorder="1" applyAlignment="1">
      <alignment horizontal="right"/>
    </xf>
    <xf numFmtId="0" fontId="6" fillId="2" borderId="1" xfId="0" applyFont="1" applyFill="1" applyBorder="1"/>
    <xf numFmtId="10" fontId="6" fillId="0" borderId="1" xfId="0" applyNumberFormat="1" applyFont="1" applyBorder="1" applyProtection="1">
      <protection locked="0"/>
    </xf>
    <xf numFmtId="0" fontId="6" fillId="0" borderId="1" xfId="0" applyFont="1" applyBorder="1" applyProtection="1">
      <protection locked="0"/>
    </xf>
    <xf numFmtId="165" fontId="6" fillId="0" borderId="1" xfId="0" applyNumberFormat="1" applyFont="1" applyBorder="1" applyProtection="1">
      <protection locked="0"/>
    </xf>
    <xf numFmtId="7" fontId="6" fillId="2" borderId="1" xfId="0" applyNumberFormat="1" applyFont="1" applyFill="1" applyBorder="1"/>
    <xf numFmtId="0" fontId="6" fillId="3" borderId="0" xfId="0" applyFont="1" applyFill="1"/>
    <xf numFmtId="7" fontId="6" fillId="3" borderId="0" xfId="0" applyNumberFormat="1" applyFont="1" applyFill="1"/>
    <xf numFmtId="164" fontId="6" fillId="0" borderId="0" xfId="0" applyNumberFormat="1" applyFont="1" applyAlignment="1">
      <alignment horizontal="right"/>
    </xf>
    <xf numFmtId="0" fontId="6" fillId="0" borderId="15" xfId="0" applyFont="1" applyBorder="1" applyAlignment="1">
      <alignment horizontal="centerContinuous" vertical="center"/>
    </xf>
    <xf numFmtId="0" fontId="5" fillId="0" borderId="16" xfId="0" applyFont="1" applyBorder="1" applyAlignment="1">
      <alignment horizontal="centerContinuous" vertical="center"/>
    </xf>
    <xf numFmtId="0" fontId="6" fillId="0" borderId="16" xfId="0" applyFont="1" applyBorder="1" applyAlignment="1">
      <alignment horizontal="centerContinuous" vertical="center"/>
    </xf>
    <xf numFmtId="164" fontId="6" fillId="0" borderId="16" xfId="0" applyNumberFormat="1" applyFont="1" applyBorder="1" applyAlignment="1">
      <alignment horizontal="centerContinuous" vertical="center"/>
    </xf>
    <xf numFmtId="0" fontId="6" fillId="4" borderId="6" xfId="0" applyFont="1" applyFill="1" applyBorder="1"/>
    <xf numFmtId="164" fontId="6" fillId="0" borderId="6" xfId="0" applyNumberFormat="1" applyFont="1" applyBorder="1" applyAlignment="1">
      <alignment horizontal="right"/>
    </xf>
    <xf numFmtId="0" fontId="6" fillId="4" borderId="0" xfId="0" applyFont="1" applyFill="1"/>
    <xf numFmtId="164" fontId="6" fillId="3" borderId="0" xfId="0" applyNumberFormat="1" applyFont="1" applyFill="1" applyAlignment="1">
      <alignment horizontal="right"/>
    </xf>
    <xf numFmtId="0" fontId="5" fillId="0" borderId="1" xfId="0" applyFont="1" applyBorder="1" applyAlignment="1">
      <alignment horizontal="right"/>
    </xf>
    <xf numFmtId="0" fontId="5" fillId="0" borderId="4" xfId="0" applyFont="1" applyBorder="1" applyAlignment="1">
      <alignment horizontal="right"/>
    </xf>
    <xf numFmtId="7" fontId="6" fillId="0" borderId="3" xfId="0" applyNumberFormat="1" applyFont="1" applyBorder="1" applyProtection="1">
      <protection locked="0"/>
    </xf>
    <xf numFmtId="164" fontId="5" fillId="0" borderId="2" xfId="0" applyNumberFormat="1" applyFont="1" applyBorder="1" applyAlignment="1">
      <alignment horizontal="right"/>
    </xf>
    <xf numFmtId="0" fontId="2" fillId="0" borderId="3" xfId="0" applyFont="1" applyBorder="1" applyAlignment="1">
      <alignment horizontal="centerContinuous"/>
    </xf>
    <xf numFmtId="0" fontId="2" fillId="0" borderId="8" xfId="0" applyFont="1" applyBorder="1" applyAlignment="1">
      <alignment horizontal="centerContinuous"/>
    </xf>
    <xf numFmtId="0" fontId="7" fillId="0" borderId="2" xfId="0" applyFont="1" applyBorder="1" applyAlignment="1">
      <alignment horizontal="centerContinuous" vertical="center"/>
    </xf>
    <xf numFmtId="0" fontId="4" fillId="0" borderId="3" xfId="0" applyFont="1" applyBorder="1" applyAlignment="1">
      <alignment horizontal="centerContinuous" vertical="center"/>
    </xf>
    <xf numFmtId="0" fontId="2" fillId="0" borderId="7" xfId="0" applyFont="1" applyBorder="1" applyAlignment="1">
      <alignment horizontal="centerContinuous"/>
    </xf>
    <xf numFmtId="0" fontId="4" fillId="0" borderId="2" xfId="0" applyFont="1" applyBorder="1"/>
    <xf numFmtId="0" fontId="7" fillId="0" borderId="0" xfId="0" applyFont="1" applyAlignment="1">
      <alignment horizontal="centerContinuous" vertical="center"/>
    </xf>
    <xf numFmtId="0" fontId="0" fillId="0" borderId="3" xfId="0" applyBorder="1" applyAlignment="1">
      <alignment horizontal="center"/>
    </xf>
    <xf numFmtId="164" fontId="9" fillId="0" borderId="3" xfId="0" applyNumberFormat="1" applyFont="1" applyBorder="1" applyAlignment="1">
      <alignment horizontal="center" wrapText="1"/>
    </xf>
    <xf numFmtId="0" fontId="7" fillId="0" borderId="1" xfId="0" applyFont="1" applyBorder="1"/>
    <xf numFmtId="0" fontId="7" fillId="0" borderId="2" xfId="0" applyFont="1" applyBorder="1"/>
    <xf numFmtId="0" fontId="6" fillId="0" borderId="8" xfId="0" applyFont="1" applyBorder="1" applyAlignment="1">
      <alignment horizontal="centerContinuous" vertical="center"/>
    </xf>
    <xf numFmtId="0" fontId="5" fillId="0" borderId="4" xfId="0" applyFont="1" applyBorder="1" applyAlignment="1">
      <alignment horizontal="centerContinuous" vertical="center"/>
    </xf>
    <xf numFmtId="0" fontId="6" fillId="0" borderId="4" xfId="0" applyFont="1" applyBorder="1" applyAlignment="1">
      <alignment horizontal="centerContinuous" vertical="center"/>
    </xf>
    <xf numFmtId="164" fontId="6" fillId="0" borderId="4" xfId="0" applyNumberFormat="1" applyFont="1" applyBorder="1" applyAlignment="1">
      <alignment horizontal="centerContinuous" vertical="center"/>
    </xf>
    <xf numFmtId="0" fontId="6" fillId="0" borderId="2" xfId="0" applyFont="1" applyBorder="1" applyProtection="1">
      <protection locked="0"/>
    </xf>
    <xf numFmtId="0" fontId="5" fillId="0" borderId="8" xfId="0" applyFont="1" applyBorder="1" applyProtection="1">
      <protection locked="0"/>
    </xf>
    <xf numFmtId="0" fontId="6" fillId="0" borderId="4" xfId="0" applyFont="1" applyBorder="1" applyProtection="1">
      <protection locked="0"/>
    </xf>
    <xf numFmtId="0" fontId="6" fillId="0" borderId="1" xfId="0" applyFont="1" applyBorder="1" applyAlignment="1" applyProtection="1">
      <alignment horizontal="center" wrapText="1"/>
      <protection locked="0"/>
    </xf>
    <xf numFmtId="0" fontId="5" fillId="0" borderId="1" xfId="0" applyFont="1" applyBorder="1" applyAlignment="1" applyProtection="1">
      <alignment horizontal="center" wrapText="1"/>
      <protection locked="0"/>
    </xf>
    <xf numFmtId="5" fontId="6" fillId="0" borderId="1" xfId="0" applyNumberFormat="1" applyFont="1" applyBorder="1" applyProtection="1">
      <protection locked="0"/>
    </xf>
    <xf numFmtId="0" fontId="0" fillId="0" borderId="0" xfId="0" applyProtection="1">
      <protection locked="0"/>
    </xf>
    <xf numFmtId="44" fontId="6" fillId="0" borderId="1" xfId="2" applyFont="1" applyBorder="1" applyProtection="1">
      <protection locked="0"/>
    </xf>
    <xf numFmtId="9" fontId="6" fillId="0" borderId="1" xfId="3" applyFont="1" applyBorder="1" applyAlignment="1" applyProtection="1">
      <alignment horizontal="center" wrapText="1"/>
      <protection locked="0"/>
    </xf>
    <xf numFmtId="44" fontId="6" fillId="0" borderId="1" xfId="1" applyNumberFormat="1" applyFont="1" applyBorder="1" applyAlignment="1" applyProtection="1">
      <alignment horizontal="center" wrapText="1"/>
      <protection locked="0"/>
    </xf>
    <xf numFmtId="0" fontId="0" fillId="0" borderId="1" xfId="0" applyBorder="1"/>
    <xf numFmtId="0" fontId="6" fillId="0" borderId="24" xfId="0" applyFont="1" applyBorder="1" applyAlignment="1">
      <alignment vertical="center"/>
    </xf>
    <xf numFmtId="0" fontId="6" fillId="0" borderId="25"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14" fillId="0" borderId="0" xfId="0" applyFont="1"/>
    <xf numFmtId="43" fontId="0" fillId="0" borderId="0" xfId="1" applyFont="1"/>
    <xf numFmtId="43" fontId="5" fillId="0" borderId="7" xfId="1" applyFont="1" applyBorder="1" applyAlignment="1">
      <alignment horizontal="center" wrapText="1"/>
    </xf>
    <xf numFmtId="43" fontId="0" fillId="0" borderId="1" xfId="1" applyFont="1" applyBorder="1"/>
    <xf numFmtId="0" fontId="0" fillId="0" borderId="7" xfId="0" applyBorder="1"/>
    <xf numFmtId="4" fontId="11" fillId="0" borderId="26" xfId="0" applyNumberFormat="1" applyFont="1" applyBorder="1" applyAlignment="1">
      <alignment horizontal="center" wrapText="1"/>
    </xf>
    <xf numFmtId="0" fontId="16" fillId="0" borderId="0" xfId="0" applyFont="1"/>
    <xf numFmtId="4" fontId="11" fillId="0" borderId="35" xfId="0" applyNumberFormat="1" applyFont="1" applyBorder="1" applyAlignment="1">
      <alignment horizontal="center" wrapText="1"/>
    </xf>
    <xf numFmtId="0" fontId="11" fillId="0" borderId="7" xfId="0" applyFont="1" applyBorder="1" applyAlignment="1">
      <alignment horizontal="center" wrapText="1"/>
    </xf>
    <xf numFmtId="43" fontId="5" fillId="0" borderId="7" xfId="1" applyFont="1" applyBorder="1" applyAlignment="1" applyProtection="1">
      <alignment horizontal="center" wrapText="1"/>
    </xf>
    <xf numFmtId="0" fontId="5" fillId="0" borderId="0" xfId="0" applyFont="1" applyAlignment="1">
      <alignment horizontal="center"/>
    </xf>
    <xf numFmtId="0" fontId="0" fillId="0" borderId="1" xfId="0" applyBorder="1" applyProtection="1">
      <protection locked="0"/>
    </xf>
    <xf numFmtId="43" fontId="10" fillId="0" borderId="1" xfId="1" applyFont="1" applyBorder="1" applyProtection="1">
      <protection locked="0"/>
    </xf>
    <xf numFmtId="4" fontId="10" fillId="0" borderId="1" xfId="0" applyNumberFormat="1" applyFont="1" applyBorder="1" applyProtection="1">
      <protection locked="0"/>
    </xf>
    <xf numFmtId="0" fontId="0" fillId="0" borderId="2" xfId="0" applyBorder="1" applyProtection="1">
      <protection locked="0"/>
    </xf>
    <xf numFmtId="0" fontId="0" fillId="0" borderId="12" xfId="0" applyBorder="1" applyProtection="1">
      <protection locked="0"/>
    </xf>
    <xf numFmtId="44" fontId="10" fillId="0" borderId="1" xfId="2" applyFont="1" applyBorder="1" applyProtection="1"/>
    <xf numFmtId="44" fontId="15" fillId="6" borderId="27" xfId="2" applyFont="1" applyFill="1" applyBorder="1" applyProtection="1"/>
    <xf numFmtId="44" fontId="10" fillId="0" borderId="1" xfId="2" applyFont="1" applyBorder="1"/>
    <xf numFmtId="44" fontId="15" fillId="6" borderId="27" xfId="2" applyFont="1" applyFill="1" applyBorder="1"/>
    <xf numFmtId="44" fontId="0" fillId="0" borderId="1" xfId="2" applyFont="1" applyBorder="1"/>
    <xf numFmtId="44" fontId="10" fillId="0" borderId="1" xfId="2" applyFont="1" applyBorder="1" applyAlignment="1">
      <alignment horizontal="center"/>
    </xf>
    <xf numFmtId="44" fontId="15" fillId="6" borderId="34" xfId="2" applyFont="1" applyFill="1" applyBorder="1"/>
    <xf numFmtId="0" fontId="0" fillId="0" borderId="2" xfId="0" applyBorder="1"/>
    <xf numFmtId="0" fontId="0" fillId="0" borderId="3" xfId="0" applyBorder="1"/>
    <xf numFmtId="0" fontId="6" fillId="0" borderId="7" xfId="0" applyFont="1" applyBorder="1" applyAlignment="1" applyProtection="1">
      <alignment horizontal="centerContinuous" vertical="center"/>
      <protection locked="0"/>
    </xf>
    <xf numFmtId="0" fontId="6" fillId="0" borderId="4" xfId="0" applyFont="1" applyBorder="1" applyAlignment="1" applyProtection="1">
      <alignment horizontal="centerContinuous" vertical="center"/>
      <protection locked="0"/>
    </xf>
    <xf numFmtId="0" fontId="0" fillId="0" borderId="7" xfId="0" applyBorder="1" applyProtection="1">
      <protection locked="0"/>
    </xf>
    <xf numFmtId="4" fontId="13" fillId="0" borderId="1" xfId="0" applyNumberFormat="1" applyFont="1" applyBorder="1" applyAlignment="1" applyProtection="1">
      <alignment horizontal="center" wrapText="1"/>
      <protection locked="0"/>
    </xf>
    <xf numFmtId="4" fontId="13" fillId="0" borderId="3" xfId="0" applyNumberFormat="1" applyFont="1" applyBorder="1" applyAlignment="1" applyProtection="1">
      <alignment horizontal="center" wrapText="1"/>
      <protection locked="0"/>
    </xf>
    <xf numFmtId="44" fontId="0" fillId="0" borderId="0" xfId="0" applyNumberFormat="1"/>
    <xf numFmtId="164" fontId="15" fillId="6" borderId="27" xfId="4" applyNumberFormat="1" applyAlignment="1">
      <alignment horizontal="right"/>
    </xf>
    <xf numFmtId="164" fontId="15" fillId="6" borderId="34" xfId="4" applyNumberFormat="1" applyBorder="1" applyAlignment="1">
      <alignment horizontal="right"/>
    </xf>
    <xf numFmtId="164" fontId="15" fillId="6" borderId="48" xfId="4" applyNumberFormat="1" applyBorder="1" applyAlignment="1">
      <alignment horizontal="right"/>
    </xf>
    <xf numFmtId="44" fontId="10" fillId="8" borderId="1" xfId="2" applyFont="1" applyFill="1" applyBorder="1" applyProtection="1"/>
    <xf numFmtId="0" fontId="5" fillId="9" borderId="1" xfId="0" applyFont="1" applyFill="1" applyBorder="1"/>
    <xf numFmtId="0" fontId="6" fillId="9" borderId="1" xfId="0" applyFont="1" applyFill="1" applyBorder="1"/>
    <xf numFmtId="7" fontId="6" fillId="9" borderId="1" xfId="0" applyNumberFormat="1" applyFont="1" applyFill="1" applyBorder="1"/>
    <xf numFmtId="0" fontId="6" fillId="9" borderId="1" xfId="0" applyFont="1" applyFill="1" applyBorder="1" applyProtection="1">
      <protection locked="0"/>
    </xf>
    <xf numFmtId="44" fontId="10" fillId="8" borderId="1" xfId="2" applyFont="1" applyFill="1" applyBorder="1"/>
    <xf numFmtId="44" fontId="0" fillId="8" borderId="9" xfId="2" applyFont="1" applyFill="1" applyBorder="1"/>
    <xf numFmtId="44" fontId="0" fillId="8" borderId="1" xfId="2" applyFont="1" applyFill="1" applyBorder="1"/>
    <xf numFmtId="44" fontId="0" fillId="8" borderId="40" xfId="2" applyFont="1" applyFill="1" applyBorder="1"/>
    <xf numFmtId="0" fontId="5" fillId="0" borderId="1" xfId="0" applyFont="1" applyBorder="1" applyAlignment="1">
      <alignment horizontal="right" wrapText="1"/>
    </xf>
    <xf numFmtId="164" fontId="5" fillId="0" borderId="49" xfId="0" applyNumberFormat="1" applyFont="1" applyBorder="1" applyAlignment="1">
      <alignment horizontal="right" wrapText="1"/>
    </xf>
    <xf numFmtId="164" fontId="15" fillId="6" borderId="51" xfId="4" applyNumberFormat="1" applyBorder="1" applyAlignment="1">
      <alignment horizontal="right"/>
    </xf>
    <xf numFmtId="164" fontId="5" fillId="0" borderId="50" xfId="0" applyNumberFormat="1" applyFont="1" applyBorder="1" applyAlignment="1">
      <alignment horizontal="right" wrapText="1"/>
    </xf>
    <xf numFmtId="164" fontId="5" fillId="0" borderId="40" xfId="0" applyNumberFormat="1" applyFont="1" applyBorder="1" applyAlignment="1">
      <alignment horizontal="right" wrapText="1"/>
    </xf>
    <xf numFmtId="44" fontId="0" fillId="7" borderId="43" xfId="5" applyNumberFormat="1" applyFont="1" applyBorder="1" applyProtection="1"/>
    <xf numFmtId="0" fontId="0" fillId="0" borderId="43" xfId="0" applyBorder="1"/>
    <xf numFmtId="44" fontId="15" fillId="6" borderId="27" xfId="4" applyNumberFormat="1" applyProtection="1"/>
    <xf numFmtId="44" fontId="12" fillId="8" borderId="43" xfId="5" applyNumberFormat="1" applyFont="1" applyFill="1" applyBorder="1" applyProtection="1"/>
    <xf numFmtId="44" fontId="0" fillId="8" borderId="43" xfId="5" applyNumberFormat="1" applyFont="1" applyFill="1" applyBorder="1" applyProtection="1"/>
    <xf numFmtId="44" fontId="10" fillId="8" borderId="43" xfId="5" applyNumberFormat="1" applyFont="1" applyFill="1" applyBorder="1" applyProtection="1"/>
    <xf numFmtId="0" fontId="0" fillId="0" borderId="75" xfId="0" applyBorder="1"/>
    <xf numFmtId="0" fontId="0" fillId="0" borderId="76" xfId="0" applyBorder="1"/>
    <xf numFmtId="43" fontId="0" fillId="0" borderId="21" xfId="1" applyFont="1" applyBorder="1"/>
    <xf numFmtId="0" fontId="7" fillId="7" borderId="43" xfId="5" applyFont="1" applyBorder="1" applyAlignment="1">
      <alignment vertical="center" wrapText="1"/>
    </xf>
    <xf numFmtId="0" fontId="18" fillId="7" borderId="43" xfId="5" applyFont="1" applyBorder="1" applyAlignment="1" applyProtection="1">
      <alignment horizontal="center" vertical="center" wrapText="1"/>
      <protection locked="0"/>
    </xf>
    <xf numFmtId="0" fontId="16" fillId="7" borderId="43" xfId="5" applyFont="1" applyBorder="1" applyAlignment="1">
      <alignment vertical="center" wrapText="1"/>
    </xf>
    <xf numFmtId="0" fontId="19" fillId="7" borderId="43" xfId="5" applyFont="1" applyBorder="1" applyAlignment="1">
      <alignment vertical="center" wrapText="1"/>
    </xf>
    <xf numFmtId="0" fontId="18" fillId="7" borderId="43" xfId="5" applyFont="1" applyBorder="1" applyAlignment="1">
      <alignment horizontal="center" vertical="center" wrapText="1"/>
    </xf>
    <xf numFmtId="14" fontId="19" fillId="7" borderId="43" xfId="5" applyNumberFormat="1" applyFont="1" applyBorder="1" applyAlignment="1" applyProtection="1">
      <alignment horizontal="center" vertical="center" wrapText="1"/>
      <protection locked="0"/>
    </xf>
    <xf numFmtId="0" fontId="19" fillId="7" borderId="43" xfId="5" applyFont="1" applyBorder="1" applyAlignment="1" applyProtection="1">
      <alignment horizontal="center" vertical="center" wrapText="1"/>
      <protection locked="0"/>
    </xf>
    <xf numFmtId="0" fontId="20" fillId="7" borderId="20" xfId="5" applyFont="1" applyBorder="1" applyAlignment="1" applyProtection="1">
      <alignment horizontal="left" vertical="top" wrapText="1"/>
      <protection locked="0"/>
    </xf>
    <xf numFmtId="0" fontId="11" fillId="0" borderId="1" xfId="0" applyFont="1" applyBorder="1" applyAlignment="1">
      <alignment horizontal="center" vertical="center" wrapText="1"/>
    </xf>
    <xf numFmtId="164" fontId="5" fillId="0" borderId="50" xfId="0" applyNumberFormat="1" applyFont="1" applyBorder="1" applyAlignment="1">
      <alignment horizontal="center" wrapText="1"/>
    </xf>
    <xf numFmtId="0" fontId="0" fillId="0" borderId="0" xfId="0" applyAlignment="1">
      <alignment horizontal="center"/>
    </xf>
    <xf numFmtId="0" fontId="5" fillId="0" borderId="47" xfId="0" applyFont="1" applyBorder="1" applyAlignment="1">
      <alignment horizontal="center"/>
    </xf>
    <xf numFmtId="0" fontId="5" fillId="0" borderId="47" xfId="0" applyFont="1" applyBorder="1" applyAlignment="1">
      <alignment horizontal="center" wrapText="1"/>
    </xf>
    <xf numFmtId="4" fontId="11" fillId="0" borderId="1" xfId="0" applyNumberFormat="1" applyFont="1" applyBorder="1" applyAlignment="1">
      <alignment horizontal="center"/>
    </xf>
    <xf numFmtId="4" fontId="11" fillId="0" borderId="7" xfId="0" applyNumberFormat="1" applyFont="1" applyBorder="1" applyAlignment="1">
      <alignment horizontal="center"/>
    </xf>
    <xf numFmtId="4" fontId="11" fillId="0" borderId="20" xfId="0" applyNumberFormat="1" applyFont="1" applyBorder="1" applyAlignment="1">
      <alignment horizontal="center" wrapText="1"/>
    </xf>
    <xf numFmtId="0" fontId="11" fillId="0" borderId="2" xfId="0" applyFont="1" applyBorder="1" applyAlignment="1">
      <alignment horizontal="center" wrapText="1"/>
    </xf>
    <xf numFmtId="0" fontId="11" fillId="0" borderId="1" xfId="0" applyFont="1" applyBorder="1" applyAlignment="1">
      <alignment horizontal="center" wrapText="1"/>
    </xf>
    <xf numFmtId="0" fontId="22" fillId="7" borderId="68" xfId="5" applyFont="1" applyBorder="1" applyAlignment="1">
      <alignment horizontal="left"/>
    </xf>
    <xf numFmtId="0" fontId="22" fillId="7" borderId="69" xfId="5" applyFont="1" applyBorder="1" applyAlignment="1">
      <alignment horizontal="left"/>
    </xf>
    <xf numFmtId="0" fontId="22" fillId="7" borderId="79" xfId="5" applyFont="1" applyBorder="1" applyAlignment="1">
      <alignment horizontal="left"/>
    </xf>
    <xf numFmtId="0" fontId="7" fillId="7" borderId="12" xfId="5" applyFont="1" applyBorder="1" applyAlignment="1">
      <alignment vertical="top" wrapText="1"/>
    </xf>
    <xf numFmtId="0" fontId="7" fillId="7" borderId="6" xfId="5" applyFont="1" applyBorder="1" applyAlignment="1">
      <alignment vertical="top" wrapText="1"/>
    </xf>
    <xf numFmtId="0" fontId="7" fillId="7" borderId="18" xfId="5" applyFont="1" applyBorder="1" applyAlignment="1">
      <alignment vertical="top" wrapText="1"/>
    </xf>
    <xf numFmtId="0" fontId="7" fillId="7" borderId="5" xfId="5" applyFont="1" applyBorder="1" applyAlignment="1">
      <alignment vertical="top" wrapText="1"/>
    </xf>
    <xf numFmtId="0" fontId="7" fillId="7" borderId="0" xfId="5" applyFont="1" applyBorder="1" applyAlignment="1">
      <alignment vertical="top" wrapText="1"/>
    </xf>
    <xf numFmtId="0" fontId="7" fillId="7" borderId="21" xfId="5" applyFont="1" applyBorder="1" applyAlignment="1">
      <alignment vertical="top" wrapText="1"/>
    </xf>
    <xf numFmtId="0" fontId="7" fillId="7" borderId="8" xfId="5" applyFont="1" applyBorder="1" applyAlignment="1">
      <alignment vertical="top" wrapText="1"/>
    </xf>
    <xf numFmtId="0" fontId="7" fillId="7" borderId="4" xfId="5" applyFont="1" applyBorder="1" applyAlignment="1">
      <alignment vertical="top" wrapText="1"/>
    </xf>
    <xf numFmtId="0" fontId="7" fillId="7" borderId="19" xfId="5" applyFont="1" applyBorder="1" applyAlignment="1">
      <alignment vertical="top" wrapText="1"/>
    </xf>
    <xf numFmtId="0" fontId="0" fillId="0" borderId="60" xfId="0" applyBorder="1"/>
    <xf numFmtId="0" fontId="5" fillId="7" borderId="61" xfId="5" applyFont="1" applyBorder="1" applyAlignment="1">
      <alignment horizontal="center" vertical="center" wrapText="1"/>
    </xf>
    <xf numFmtId="0" fontId="5" fillId="7" borderId="65" xfId="5" applyFont="1" applyBorder="1" applyAlignment="1">
      <alignment horizontal="center" vertical="center" wrapText="1"/>
    </xf>
    <xf numFmtId="0" fontId="5" fillId="7" borderId="62" xfId="5" applyFont="1" applyBorder="1" applyAlignment="1">
      <alignment horizontal="center" vertical="center" wrapText="1"/>
    </xf>
    <xf numFmtId="0" fontId="5" fillId="7" borderId="66" xfId="5" applyFont="1" applyBorder="1" applyAlignment="1">
      <alignment horizontal="center" vertical="center" wrapText="1"/>
    </xf>
    <xf numFmtId="0" fontId="5" fillId="7" borderId="63" xfId="5" applyFont="1" applyBorder="1" applyAlignment="1">
      <alignment horizontal="center" vertical="center" wrapText="1"/>
    </xf>
    <xf numFmtId="0" fontId="5" fillId="7" borderId="67" xfId="5" applyFont="1" applyBorder="1" applyAlignment="1">
      <alignment horizontal="center" vertical="center" wrapText="1"/>
    </xf>
    <xf numFmtId="0" fontId="3" fillId="5" borderId="2" xfId="0" applyFont="1" applyFill="1" applyBorder="1" applyAlignment="1">
      <alignment horizontal="center"/>
    </xf>
    <xf numFmtId="0" fontId="3" fillId="5" borderId="28" xfId="0" applyFont="1" applyFill="1" applyBorder="1" applyAlignment="1">
      <alignment horizontal="center"/>
    </xf>
    <xf numFmtId="0" fontId="5" fillId="0" borderId="12" xfId="0" applyFont="1" applyBorder="1" applyProtection="1">
      <protection locked="0"/>
    </xf>
    <xf numFmtId="0" fontId="5" fillId="0" borderId="6" xfId="0" applyFont="1" applyBorder="1" applyProtection="1">
      <protection locked="0"/>
    </xf>
    <xf numFmtId="0" fontId="5" fillId="0" borderId="18" xfId="0" applyFont="1" applyBorder="1" applyProtection="1">
      <protection locked="0"/>
    </xf>
    <xf numFmtId="0" fontId="5" fillId="0" borderId="5" xfId="0" applyFont="1" applyBorder="1" applyProtection="1">
      <protection locked="0"/>
    </xf>
    <xf numFmtId="0" fontId="5" fillId="0" borderId="0" xfId="0" applyFont="1" applyProtection="1">
      <protection locked="0"/>
    </xf>
    <xf numFmtId="0" fontId="5" fillId="0" borderId="21" xfId="0" applyFont="1" applyBorder="1" applyProtection="1">
      <protection locked="0"/>
    </xf>
    <xf numFmtId="0" fontId="5" fillId="0" borderId="8" xfId="0" applyFont="1" applyBorder="1" applyProtection="1">
      <protection locked="0"/>
    </xf>
    <xf numFmtId="0" fontId="5" fillId="0" borderId="4" xfId="0" applyFont="1" applyBorder="1" applyProtection="1">
      <protection locked="0"/>
    </xf>
    <xf numFmtId="0" fontId="5" fillId="0" borderId="19" xfId="0" applyFont="1" applyBorder="1" applyProtection="1">
      <protection locked="0"/>
    </xf>
    <xf numFmtId="0" fontId="5" fillId="0" borderId="13" xfId="0" applyFont="1" applyBorder="1" applyProtection="1">
      <protection locked="0"/>
    </xf>
    <xf numFmtId="0" fontId="5" fillId="0" borderId="39" xfId="0" applyFont="1" applyBorder="1" applyProtection="1">
      <protection locked="0"/>
    </xf>
    <xf numFmtId="0" fontId="5" fillId="0" borderId="78" xfId="0" applyFont="1" applyBorder="1" applyProtection="1">
      <protection locked="0"/>
    </xf>
    <xf numFmtId="0" fontId="5" fillId="0" borderId="8" xfId="0" applyFont="1" applyBorder="1" applyAlignment="1">
      <alignment horizontal="center" wrapText="1"/>
    </xf>
    <xf numFmtId="0" fontId="5" fillId="0" borderId="4" xfId="0" applyFont="1" applyBorder="1" applyAlignment="1">
      <alignment horizontal="center" wrapText="1"/>
    </xf>
    <xf numFmtId="0" fontId="5" fillId="0" borderId="19" xfId="0" applyFont="1" applyBorder="1" applyAlignment="1">
      <alignment horizontal="center" wrapText="1"/>
    </xf>
    <xf numFmtId="0" fontId="21" fillId="7" borderId="62" xfId="5" applyFont="1" applyBorder="1" applyAlignment="1">
      <alignment horizontal="center" vertical="center" wrapText="1"/>
    </xf>
    <xf numFmtId="0" fontId="21" fillId="7" borderId="0" xfId="5" applyFont="1" applyBorder="1" applyAlignment="1">
      <alignment horizontal="center" vertical="center" wrapText="1"/>
    </xf>
    <xf numFmtId="0" fontId="21" fillId="7" borderId="66" xfId="5" applyFont="1" applyBorder="1" applyAlignment="1">
      <alignment horizontal="center" vertical="center" wrapText="1"/>
    </xf>
    <xf numFmtId="0" fontId="21" fillId="7" borderId="63" xfId="5" applyFont="1" applyBorder="1" applyAlignment="1">
      <alignment horizontal="center" vertical="center" wrapText="1"/>
    </xf>
    <xf numFmtId="0" fontId="21" fillId="7" borderId="64" xfId="5" applyFont="1" applyBorder="1" applyAlignment="1">
      <alignment horizontal="center" vertical="center" wrapText="1"/>
    </xf>
    <xf numFmtId="0" fontId="21" fillId="7" borderId="67" xfId="5" applyFont="1" applyBorder="1" applyAlignment="1">
      <alignment horizontal="center" vertical="center" wrapText="1"/>
    </xf>
    <xf numFmtId="0" fontId="5" fillId="7" borderId="41" xfId="5" applyFont="1" applyBorder="1" applyAlignment="1">
      <alignment horizontal="center" wrapText="1"/>
    </xf>
    <xf numFmtId="0" fontId="5" fillId="7" borderId="42" xfId="5" applyFont="1" applyBorder="1" applyAlignment="1">
      <alignment horizontal="center" wrapText="1"/>
    </xf>
    <xf numFmtId="0" fontId="0" fillId="0" borderId="68" xfId="0" applyBorder="1"/>
    <xf numFmtId="0" fontId="0" fillId="0" borderId="70" xfId="0" applyBorder="1"/>
    <xf numFmtId="0" fontId="0" fillId="0" borderId="71" xfId="0" applyBorder="1" applyAlignment="1">
      <alignment horizontal="center"/>
    </xf>
    <xf numFmtId="0" fontId="0" fillId="0" borderId="72" xfId="0" applyBorder="1" applyAlignment="1">
      <alignment horizontal="center"/>
    </xf>
    <xf numFmtId="0" fontId="0" fillId="0" borderId="71" xfId="0" applyBorder="1"/>
    <xf numFmtId="0" fontId="0" fillId="0" borderId="72" xfId="0" applyBorder="1"/>
    <xf numFmtId="0" fontId="0" fillId="0" borderId="73" xfId="0" applyBorder="1"/>
    <xf numFmtId="0" fontId="0" fillId="0" borderId="74" xfId="0" applyBorder="1"/>
    <xf numFmtId="0" fontId="5" fillId="0" borderId="2" xfId="0" applyFont="1" applyBorder="1" applyAlignment="1">
      <alignment horizontal="center" wrapText="1"/>
    </xf>
    <xf numFmtId="0" fontId="5" fillId="0" borderId="28" xfId="0" applyFont="1" applyBorder="1" applyAlignment="1">
      <alignment horizontal="center" wrapText="1"/>
    </xf>
    <xf numFmtId="0" fontId="0" fillId="0" borderId="2" xfId="0" applyBorder="1"/>
    <xf numFmtId="0" fontId="0" fillId="0" borderId="3" xfId="0" applyBorder="1"/>
    <xf numFmtId="0" fontId="0" fillId="0" borderId="9" xfId="0" applyBorder="1"/>
    <xf numFmtId="4" fontId="13" fillId="0" borderId="2" xfId="0" applyNumberFormat="1" applyFont="1" applyBorder="1" applyAlignment="1">
      <alignment horizontal="center" wrapText="1"/>
    </xf>
    <xf numFmtId="4" fontId="13" fillId="0" borderId="28" xfId="0" applyNumberFormat="1" applyFont="1" applyBorder="1" applyAlignment="1">
      <alignment horizontal="center" wrapText="1"/>
    </xf>
    <xf numFmtId="0" fontId="0" fillId="0" borderId="0" xfId="0"/>
    <xf numFmtId="4" fontId="13" fillId="0" borderId="2" xfId="0" applyNumberFormat="1" applyFont="1" applyBorder="1" applyAlignment="1">
      <alignment horizontal="center"/>
    </xf>
    <xf numFmtId="4" fontId="13" fillId="0" borderId="9" xfId="0" applyNumberFormat="1" applyFont="1" applyBorder="1" applyAlignment="1">
      <alignment horizontal="center"/>
    </xf>
    <xf numFmtId="0" fontId="5" fillId="0" borderId="2" xfId="0" applyFont="1" applyBorder="1" applyAlignment="1">
      <alignment horizontal="center"/>
    </xf>
    <xf numFmtId="0" fontId="5" fillId="0" borderId="28" xfId="0" applyFont="1" applyBorder="1" applyAlignment="1">
      <alignment horizontal="center"/>
    </xf>
    <xf numFmtId="0" fontId="0" fillId="0" borderId="8" xfId="0" applyBorder="1"/>
    <xf numFmtId="0" fontId="0" fillId="0" borderId="4" xfId="0" applyBorder="1"/>
    <xf numFmtId="0" fontId="0" fillId="0" borderId="19" xfId="0" applyBorder="1"/>
    <xf numFmtId="0" fontId="0" fillId="0" borderId="5" xfId="0" applyBorder="1"/>
    <xf numFmtId="0" fontId="0" fillId="0" borderId="21" xfId="0" applyBorder="1"/>
    <xf numFmtId="0" fontId="5" fillId="5" borderId="2" xfId="0" applyFont="1" applyFill="1" applyBorder="1" applyAlignment="1">
      <alignment horizontal="center"/>
    </xf>
    <xf numFmtId="0" fontId="5" fillId="5" borderId="9" xfId="0" applyFont="1" applyFill="1" applyBorder="1" applyAlignment="1">
      <alignment horizontal="center"/>
    </xf>
    <xf numFmtId="0" fontId="17" fillId="7" borderId="68" xfId="5" applyFont="1" applyBorder="1" applyAlignment="1">
      <alignment horizontal="center" vertical="center"/>
    </xf>
    <xf numFmtId="0" fontId="17" fillId="7" borderId="69" xfId="5" applyFont="1" applyBorder="1" applyAlignment="1">
      <alignment horizontal="center" vertical="center"/>
    </xf>
    <xf numFmtId="0" fontId="17" fillId="7" borderId="60" xfId="5" applyFont="1" applyBorder="1" applyAlignment="1">
      <alignment horizontal="center" vertical="center"/>
    </xf>
    <xf numFmtId="0" fontId="17" fillId="7" borderId="65" xfId="5" applyFont="1" applyBorder="1" applyAlignment="1">
      <alignment horizontal="center" vertical="center"/>
    </xf>
    <xf numFmtId="0" fontId="0" fillId="0" borderId="77" xfId="0" applyBorder="1"/>
    <xf numFmtId="0" fontId="5" fillId="7" borderId="44" xfId="5" applyFont="1" applyBorder="1" applyAlignment="1" applyProtection="1">
      <alignment horizontal="center"/>
      <protection locked="0"/>
    </xf>
    <xf numFmtId="0" fontId="5" fillId="7" borderId="45" xfId="5" applyFont="1" applyBorder="1" applyAlignment="1" applyProtection="1">
      <alignment horizontal="center"/>
      <protection locked="0"/>
    </xf>
    <xf numFmtId="0" fontId="5" fillId="7" borderId="46" xfId="5" applyFont="1" applyBorder="1" applyAlignment="1" applyProtection="1">
      <alignment horizontal="center"/>
      <protection locked="0"/>
    </xf>
    <xf numFmtId="0" fontId="5" fillId="7" borderId="54" xfId="5" applyFont="1" applyBorder="1" applyAlignment="1">
      <alignment horizontal="center" vertical="center" wrapText="1"/>
    </xf>
    <xf numFmtId="0" fontId="5" fillId="7" borderId="55" xfId="5" applyFont="1" applyBorder="1" applyAlignment="1">
      <alignment horizontal="center" vertical="center" wrapText="1"/>
    </xf>
    <xf numFmtId="0" fontId="5" fillId="7" borderId="56" xfId="5" applyFont="1" applyBorder="1" applyAlignment="1">
      <alignment horizontal="center" vertical="center" wrapText="1"/>
    </xf>
    <xf numFmtId="0" fontId="5" fillId="7" borderId="57" xfId="5" applyFont="1" applyBorder="1" applyAlignment="1">
      <alignment horizontal="center" vertical="center" wrapText="1"/>
    </xf>
    <xf numFmtId="0" fontId="5" fillId="7" borderId="58" xfId="5" applyFont="1" applyBorder="1" applyAlignment="1">
      <alignment horizontal="center" vertical="center" wrapText="1"/>
    </xf>
    <xf numFmtId="0" fontId="5" fillId="7" borderId="59" xfId="5" applyFont="1" applyBorder="1" applyAlignment="1">
      <alignment horizontal="center" vertical="center" wrapText="1"/>
    </xf>
    <xf numFmtId="0" fontId="3" fillId="5" borderId="15" xfId="0" applyFont="1" applyFill="1" applyBorder="1"/>
    <xf numFmtId="0" fontId="3" fillId="5" borderId="16" xfId="0" applyFont="1" applyFill="1" applyBorder="1"/>
    <xf numFmtId="0" fontId="3" fillId="5" borderId="52" xfId="0" applyFont="1" applyFill="1" applyBorder="1"/>
    <xf numFmtId="0" fontId="5" fillId="5" borderId="14" xfId="0" applyFont="1" applyFill="1" applyBorder="1"/>
    <xf numFmtId="0" fontId="5" fillId="5" borderId="17" xfId="0" applyFont="1" applyFill="1" applyBorder="1"/>
    <xf numFmtId="0" fontId="5" fillId="5" borderId="53" xfId="0" applyFont="1" applyFill="1" applyBorder="1"/>
    <xf numFmtId="0" fontId="5" fillId="0" borderId="2" xfId="0" applyFont="1" applyBorder="1"/>
    <xf numFmtId="0" fontId="5" fillId="0" borderId="3" xfId="0" applyFont="1" applyBorder="1"/>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5" fillId="0" borderId="9" xfId="0" applyFont="1" applyBorder="1"/>
    <xf numFmtId="0" fontId="23" fillId="0" borderId="12" xfId="0" applyFont="1" applyBorder="1" applyAlignment="1">
      <alignment horizontal="left" wrapText="1"/>
    </xf>
    <xf numFmtId="0" fontId="23" fillId="0" borderId="6" xfId="0" applyFont="1" applyBorder="1" applyAlignment="1">
      <alignment horizontal="left"/>
    </xf>
    <xf numFmtId="0" fontId="23" fillId="0" borderId="18" xfId="0" applyFont="1" applyBorder="1" applyAlignment="1">
      <alignment horizontal="left"/>
    </xf>
    <xf numFmtId="0" fontId="0" fillId="7" borderId="1" xfId="5" applyFont="1" applyBorder="1"/>
    <xf numFmtId="0" fontId="5" fillId="0" borderId="2" xfId="0" applyFont="1" applyBorder="1" applyAlignment="1">
      <alignment horizontal="left"/>
    </xf>
    <xf numFmtId="0" fontId="5" fillId="0" borderId="9" xfId="0" applyFont="1" applyBorder="1" applyAlignment="1">
      <alignment horizontal="left"/>
    </xf>
    <xf numFmtId="0" fontId="5" fillId="0" borderId="2" xfId="0" applyFont="1" applyBorder="1" applyAlignment="1" applyProtection="1">
      <alignment horizontal="left"/>
      <protection locked="0"/>
    </xf>
    <xf numFmtId="0" fontId="5" fillId="0" borderId="9" xfId="0" applyFont="1" applyBorder="1" applyAlignment="1" applyProtection="1">
      <alignment horizontal="left"/>
      <protection locked="0"/>
    </xf>
    <xf numFmtId="0" fontId="6" fillId="0" borderId="2" xfId="0" applyFont="1" applyBorder="1" applyProtection="1">
      <protection locked="0"/>
    </xf>
    <xf numFmtId="0" fontId="6" fillId="0" borderId="9" xfId="0" applyFont="1" applyBorder="1" applyProtection="1">
      <protection locked="0"/>
    </xf>
    <xf numFmtId="0" fontId="0" fillId="0" borderId="3" xfId="0" applyBorder="1" applyProtection="1">
      <protection locked="0"/>
    </xf>
    <xf numFmtId="0" fontId="0" fillId="0" borderId="9" xfId="0" applyBorder="1" applyProtection="1">
      <protection locked="0"/>
    </xf>
    <xf numFmtId="0" fontId="2" fillId="0" borderId="2" xfId="0" applyFont="1" applyBorder="1" applyAlignment="1" applyProtection="1">
      <alignment horizontal="center"/>
      <protection locked="0"/>
    </xf>
    <xf numFmtId="0" fontId="2" fillId="0" borderId="9" xfId="0" applyFont="1" applyBorder="1" applyAlignment="1" applyProtection="1">
      <alignment horizontal="center"/>
      <protection locked="0"/>
    </xf>
    <xf numFmtId="0" fontId="0" fillId="0" borderId="23" xfId="0" applyBorder="1" applyProtection="1">
      <protection locked="0"/>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9"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7" borderId="1" xfId="5" applyFont="1" applyBorder="1" applyAlignment="1" applyProtection="1">
      <alignment horizontal="left" wrapText="1"/>
      <protection locked="0"/>
    </xf>
    <xf numFmtId="0" fontId="3" fillId="7" borderId="1" xfId="5" applyFont="1" applyBorder="1" applyAlignment="1" applyProtection="1">
      <alignment horizontal="left"/>
      <protection locked="0"/>
    </xf>
    <xf numFmtId="0" fontId="5" fillId="0" borderId="9" xfId="0" applyFont="1" applyBorder="1" applyAlignment="1">
      <alignment horizontal="center"/>
    </xf>
    <xf numFmtId="0" fontId="5" fillId="0" borderId="2" xfId="0" applyFont="1" applyBorder="1" applyProtection="1">
      <protection locked="0"/>
    </xf>
    <xf numFmtId="0" fontId="5" fillId="0" borderId="9" xfId="0" applyFont="1" applyBorder="1" applyProtection="1">
      <protection locked="0"/>
    </xf>
    <xf numFmtId="0" fontId="5" fillId="0" borderId="32" xfId="0" applyFont="1" applyBorder="1"/>
    <xf numFmtId="0" fontId="5" fillId="0" borderId="22" xfId="0" applyFont="1" applyBorder="1"/>
    <xf numFmtId="0" fontId="2" fillId="7" borderId="1" xfId="5" applyFont="1" applyBorder="1" applyAlignment="1">
      <alignment horizontal="center" wrapText="1"/>
    </xf>
    <xf numFmtId="0" fontId="2" fillId="7" borderId="1" xfId="5" applyFont="1" applyBorder="1" applyAlignment="1">
      <alignment horizontal="center"/>
    </xf>
    <xf numFmtId="0" fontId="6" fillId="0" borderId="2" xfId="0" applyFont="1" applyBorder="1" applyAlignment="1">
      <alignment horizontal="left"/>
    </xf>
    <xf numFmtId="0" fontId="6" fillId="0" borderId="3" xfId="0" applyFont="1" applyBorder="1" applyAlignment="1">
      <alignment horizontal="left"/>
    </xf>
    <xf numFmtId="0" fontId="6" fillId="0" borderId="9" xfId="0" applyFont="1" applyBorder="1" applyAlignment="1">
      <alignment horizontal="left"/>
    </xf>
    <xf numFmtId="0" fontId="5" fillId="0" borderId="12" xfId="0" applyFont="1" applyBorder="1"/>
    <xf numFmtId="0" fontId="5" fillId="0" borderId="18" xfId="0" applyFont="1" applyBorder="1"/>
    <xf numFmtId="0" fontId="5" fillId="0" borderId="30" xfId="0" applyFont="1" applyBorder="1"/>
    <xf numFmtId="0" fontId="5" fillId="0" borderId="38" xfId="0" applyFont="1" applyBorder="1"/>
    <xf numFmtId="0" fontId="5" fillId="0" borderId="31" xfId="0" applyFont="1" applyBorder="1"/>
    <xf numFmtId="0" fontId="5" fillId="0" borderId="12" xfId="0" applyFont="1" applyBorder="1" applyAlignment="1">
      <alignment horizontal="left"/>
    </xf>
    <xf numFmtId="0" fontId="5" fillId="0" borderId="18" xfId="0" applyFont="1" applyBorder="1" applyAlignment="1">
      <alignment horizontal="left"/>
    </xf>
    <xf numFmtId="0" fontId="0" fillId="0" borderId="36" xfId="0" applyBorder="1"/>
    <xf numFmtId="0" fontId="0" fillId="0" borderId="37" xfId="0" applyBorder="1"/>
    <xf numFmtId="0" fontId="5" fillId="0" borderId="12" xfId="0" applyFont="1" applyBorder="1" applyAlignment="1">
      <alignment horizontal="center" wrapText="1"/>
    </xf>
    <xf numFmtId="0" fontId="5" fillId="0" borderId="33" xfId="0" applyFont="1" applyBorder="1" applyAlignment="1">
      <alignment horizontal="center" wrapText="1"/>
    </xf>
    <xf numFmtId="0" fontId="10" fillId="0" borderId="2" xfId="0" applyFont="1" applyBorder="1"/>
    <xf numFmtId="0" fontId="10" fillId="0" borderId="3" xfId="0" applyFont="1" applyBorder="1"/>
    <xf numFmtId="0" fontId="10" fillId="0" borderId="9" xfId="0" applyFont="1" applyBorder="1"/>
  </cellXfs>
  <cellStyles count="6">
    <cellStyle name="Check Cell" xfId="4" builtinId="23"/>
    <cellStyle name="Comma" xfId="1" builtinId="3"/>
    <cellStyle name="Currency" xfId="2" builtinId="4"/>
    <cellStyle name="Normal" xfId="0" builtinId="0"/>
    <cellStyle name="Note" xfId="5" builtinId="10"/>
    <cellStyle name="Percent" xfId="3" builtinId="5"/>
  </cellStyles>
  <dxfs count="10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5"/>
  <sheetViews>
    <sheetView showGridLines="0" zoomScaleNormal="100" workbookViewId="0">
      <selection activeCell="D5" sqref="D5"/>
    </sheetView>
  </sheetViews>
  <sheetFormatPr defaultColWidth="9.1796875" defaultRowHeight="14" x14ac:dyDescent="0.3"/>
  <cols>
    <col min="1" max="1" width="14.1796875" style="94" customWidth="1"/>
    <col min="2" max="2" width="6.26953125" style="94" customWidth="1"/>
    <col min="3" max="3" width="50.7265625" style="94" customWidth="1"/>
    <col min="4" max="4" width="157.453125" style="94" bestFit="1" customWidth="1"/>
    <col min="5" max="5" width="28.7265625" style="94" customWidth="1"/>
    <col min="6" max="6" width="9.1796875" style="94"/>
    <col min="7" max="7" width="11.26953125" style="94" bestFit="1" customWidth="1"/>
    <col min="8" max="8" width="9.1796875" style="94"/>
    <col min="9" max="9" width="9.1796875" style="88"/>
    <col min="10" max="14" width="7.6328125" style="88" customWidth="1"/>
    <col min="15" max="16384" width="9.1796875" style="88"/>
  </cols>
  <sheetData>
    <row r="1" spans="1:14" customFormat="1" ht="12.5" x14ac:dyDescent="0.25">
      <c r="A1" s="88"/>
      <c r="B1" s="88"/>
      <c r="C1" s="88"/>
      <c r="D1" s="88"/>
      <c r="E1" s="88"/>
      <c r="F1" s="88"/>
      <c r="G1" s="88"/>
      <c r="H1" s="88"/>
    </row>
    <row r="2" spans="1:14" ht="20" customHeight="1" x14ac:dyDescent="0.4">
      <c r="B2"/>
      <c r="C2" s="163" t="s">
        <v>157</v>
      </c>
      <c r="D2" s="164"/>
      <c r="E2" s="165"/>
      <c r="F2"/>
      <c r="G2"/>
      <c r="H2"/>
      <c r="I2"/>
      <c r="J2"/>
      <c r="K2"/>
      <c r="L2"/>
      <c r="M2"/>
      <c r="N2"/>
    </row>
    <row r="3" spans="1:14" x14ac:dyDescent="0.3">
      <c r="G3"/>
      <c r="H3"/>
      <c r="I3"/>
      <c r="J3"/>
      <c r="K3"/>
      <c r="L3"/>
      <c r="M3"/>
      <c r="N3"/>
    </row>
    <row r="4" spans="1:14" ht="42" x14ac:dyDescent="0.3">
      <c r="C4" s="149" t="s">
        <v>107</v>
      </c>
      <c r="D4" s="149" t="s">
        <v>112</v>
      </c>
      <c r="E4" s="146" t="s">
        <v>158</v>
      </c>
      <c r="G4" s="166" t="s">
        <v>185</v>
      </c>
      <c r="H4" s="167"/>
      <c r="I4" s="167"/>
      <c r="J4" s="167"/>
      <c r="K4" s="168"/>
      <c r="L4"/>
      <c r="M4"/>
      <c r="N4"/>
    </row>
    <row r="5" spans="1:14" x14ac:dyDescent="0.3">
      <c r="C5" s="148" t="s">
        <v>108</v>
      </c>
      <c r="D5" s="151" t="s">
        <v>159</v>
      </c>
      <c r="E5" s="150" t="s">
        <v>113</v>
      </c>
      <c r="G5" s="169"/>
      <c r="H5" s="170"/>
      <c r="I5" s="170"/>
      <c r="J5" s="170"/>
      <c r="K5" s="171"/>
      <c r="L5"/>
      <c r="M5"/>
      <c r="N5"/>
    </row>
    <row r="6" spans="1:14" x14ac:dyDescent="0.3">
      <c r="C6" s="148" t="s">
        <v>109</v>
      </c>
      <c r="D6" s="151" t="s">
        <v>159</v>
      </c>
      <c r="E6" s="150" t="s">
        <v>113</v>
      </c>
      <c r="G6" s="169"/>
      <c r="H6" s="170"/>
      <c r="I6" s="170"/>
      <c r="J6" s="170"/>
      <c r="K6" s="171"/>
      <c r="L6"/>
      <c r="M6"/>
      <c r="N6"/>
    </row>
    <row r="7" spans="1:14" x14ac:dyDescent="0.3">
      <c r="C7" s="148" t="s">
        <v>92</v>
      </c>
      <c r="D7" s="151" t="s">
        <v>159</v>
      </c>
      <c r="E7" s="150" t="s">
        <v>113</v>
      </c>
      <c r="G7" s="169"/>
      <c r="H7" s="170"/>
      <c r="I7" s="170"/>
      <c r="J7" s="170"/>
      <c r="K7" s="171"/>
      <c r="L7"/>
      <c r="M7"/>
      <c r="N7"/>
    </row>
    <row r="8" spans="1:14" x14ac:dyDescent="0.3">
      <c r="C8" s="148" t="s">
        <v>93</v>
      </c>
      <c r="D8" s="151" t="s">
        <v>159</v>
      </c>
      <c r="E8" s="150" t="s">
        <v>113</v>
      </c>
      <c r="G8" s="169"/>
      <c r="H8" s="170"/>
      <c r="I8" s="170"/>
      <c r="J8" s="170"/>
      <c r="K8" s="171"/>
      <c r="L8"/>
      <c r="M8"/>
      <c r="N8"/>
    </row>
    <row r="9" spans="1:14" x14ac:dyDescent="0.3">
      <c r="C9" s="148" t="s">
        <v>125</v>
      </c>
      <c r="D9" s="151" t="s">
        <v>159</v>
      </c>
      <c r="E9" s="150" t="s">
        <v>113</v>
      </c>
      <c r="G9" s="169"/>
      <c r="H9" s="170"/>
      <c r="I9" s="170"/>
      <c r="J9" s="170"/>
      <c r="K9" s="171"/>
      <c r="L9"/>
      <c r="M9"/>
      <c r="N9"/>
    </row>
    <row r="10" spans="1:14" x14ac:dyDescent="0.3">
      <c r="C10" s="148" t="s">
        <v>126</v>
      </c>
      <c r="D10" s="151" t="s">
        <v>159</v>
      </c>
      <c r="E10" s="150" t="s">
        <v>113</v>
      </c>
      <c r="G10" s="169"/>
      <c r="H10" s="170"/>
      <c r="I10" s="170"/>
      <c r="J10" s="170"/>
      <c r="K10" s="171"/>
      <c r="L10"/>
      <c r="M10"/>
      <c r="N10"/>
    </row>
    <row r="11" spans="1:14" x14ac:dyDescent="0.3">
      <c r="C11" s="148" t="s">
        <v>127</v>
      </c>
      <c r="D11" s="151" t="s">
        <v>159</v>
      </c>
      <c r="E11" s="150" t="s">
        <v>113</v>
      </c>
      <c r="G11" s="169"/>
      <c r="H11" s="170"/>
      <c r="I11" s="170"/>
      <c r="J11" s="170"/>
      <c r="K11" s="171"/>
      <c r="L11"/>
      <c r="M11"/>
      <c r="N11"/>
    </row>
    <row r="12" spans="1:14" x14ac:dyDescent="0.3">
      <c r="C12" s="148" t="s">
        <v>128</v>
      </c>
      <c r="D12" s="151" t="s">
        <v>159</v>
      </c>
      <c r="E12" s="150" t="s">
        <v>113</v>
      </c>
      <c r="G12" s="172"/>
      <c r="H12" s="173"/>
      <c r="I12" s="173"/>
      <c r="J12" s="173"/>
      <c r="K12" s="174"/>
      <c r="L12"/>
      <c r="M12"/>
      <c r="N12"/>
    </row>
    <row r="13" spans="1:14" x14ac:dyDescent="0.3">
      <c r="G13"/>
      <c r="H13"/>
      <c r="I13"/>
      <c r="J13"/>
      <c r="K13"/>
      <c r="L13"/>
      <c r="M13"/>
      <c r="N13"/>
    </row>
    <row r="14" spans="1:14" ht="20" x14ac:dyDescent="0.4">
      <c r="B14"/>
      <c r="C14" s="163" t="s">
        <v>174</v>
      </c>
      <c r="D14" s="164"/>
      <c r="E14" s="165"/>
      <c r="F14"/>
      <c r="G14"/>
      <c r="H14"/>
      <c r="I14"/>
      <c r="J14"/>
      <c r="K14"/>
      <c r="L14"/>
      <c r="M14"/>
      <c r="N14"/>
    </row>
    <row r="17" spans="3:4" x14ac:dyDescent="0.3">
      <c r="C17" s="145" t="s">
        <v>30</v>
      </c>
      <c r="D17" s="145" t="s">
        <v>161</v>
      </c>
    </row>
    <row r="18" spans="3:4" ht="182" x14ac:dyDescent="0.3">
      <c r="C18" s="145" t="s">
        <v>110</v>
      </c>
      <c r="D18" s="147" t="s">
        <v>164</v>
      </c>
    </row>
    <row r="19" spans="3:4" ht="84" x14ac:dyDescent="0.3">
      <c r="C19" s="145" t="s">
        <v>111</v>
      </c>
      <c r="D19" s="147" t="s">
        <v>168</v>
      </c>
    </row>
    <row r="20" spans="3:4" ht="168" x14ac:dyDescent="0.3">
      <c r="C20" s="145" t="s">
        <v>162</v>
      </c>
      <c r="D20" s="147" t="s">
        <v>166</v>
      </c>
    </row>
    <row r="21" spans="3:4" ht="84" x14ac:dyDescent="0.3">
      <c r="C21" s="145" t="s">
        <v>114</v>
      </c>
      <c r="D21" s="147" t="s">
        <v>165</v>
      </c>
    </row>
    <row r="22" spans="3:4" ht="42" x14ac:dyDescent="0.3">
      <c r="C22" s="145" t="s">
        <v>171</v>
      </c>
      <c r="D22" s="147" t="s">
        <v>170</v>
      </c>
    </row>
    <row r="23" spans="3:4" ht="98" x14ac:dyDescent="0.3">
      <c r="C23" s="145" t="s">
        <v>180</v>
      </c>
      <c r="D23" s="147" t="s">
        <v>172</v>
      </c>
    </row>
    <row r="24" spans="3:4" ht="112" x14ac:dyDescent="0.3">
      <c r="C24" s="145" t="s">
        <v>160</v>
      </c>
      <c r="D24" s="147" t="s">
        <v>178</v>
      </c>
    </row>
    <row r="25" spans="3:4" ht="140" x14ac:dyDescent="0.3">
      <c r="C25" s="145" t="s">
        <v>173</v>
      </c>
      <c r="D25" s="147" t="s">
        <v>179</v>
      </c>
    </row>
  </sheetData>
  <mergeCells count="3">
    <mergeCell ref="C14:E14"/>
    <mergeCell ref="G4:K12"/>
    <mergeCell ref="C2:E2"/>
  </mergeCells>
  <phoneticPr fontId="8" type="noConversion"/>
  <pageMargins left="0.7" right="0.7" top="0.75" bottom="0.75" header="0.3" footer="0.3"/>
  <pageSetup scale="79" fitToHeight="0" orientation="portrait" verticalDpi="59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Q267"/>
  <sheetViews>
    <sheetView showGridLines="0" tabSelected="1" zoomScaleNormal="100" workbookViewId="0">
      <selection activeCell="A2" sqref="A2:D2"/>
    </sheetView>
  </sheetViews>
  <sheetFormatPr defaultRowHeight="12.5" x14ac:dyDescent="0.25"/>
  <cols>
    <col min="1" max="1" width="66.81640625" bestFit="1" customWidth="1"/>
    <col min="2" max="2" width="11.453125" customWidth="1"/>
    <col min="3" max="3" width="13" customWidth="1"/>
    <col min="4" max="4" width="12" customWidth="1"/>
    <col min="5" max="5" width="14.54296875" customWidth="1"/>
    <col min="6" max="6" width="4.7265625" customWidth="1"/>
    <col min="7" max="7" width="21.7265625" customWidth="1"/>
    <col min="8" max="8" width="13.7265625" customWidth="1"/>
    <col min="9" max="9" width="15.7265625" style="89" customWidth="1"/>
    <col min="11" max="11" width="21.7265625" customWidth="1"/>
    <col min="12" max="12" width="13.7265625" customWidth="1"/>
    <col min="13" max="13" width="15.7265625" style="89" customWidth="1"/>
    <col min="14" max="14" width="2.7265625" customWidth="1"/>
    <col min="15" max="15" width="21.7265625" customWidth="1"/>
    <col min="16" max="16" width="13.7265625" customWidth="1"/>
    <col min="17" max="17" width="15.7265625" style="89" customWidth="1"/>
    <col min="18" max="18" width="2.7265625" customWidth="1"/>
    <col min="19" max="19" width="21.7265625" customWidth="1"/>
    <col min="20" max="20" width="13.7265625" customWidth="1"/>
    <col min="21" max="21" width="15.7265625" style="89" customWidth="1"/>
    <col min="22" max="22" width="2.7265625" customWidth="1"/>
    <col min="23" max="24" width="16.7265625" customWidth="1"/>
    <col min="26" max="26" width="21.7265625" customWidth="1"/>
    <col min="27" max="27" width="13.7265625" customWidth="1"/>
    <col min="28" max="28" width="15.7265625" customWidth="1"/>
    <col min="30" max="30" width="21.7265625" customWidth="1"/>
    <col min="31" max="31" width="13.7265625" customWidth="1"/>
    <col min="32" max="32" width="15.7265625" customWidth="1"/>
    <col min="34" max="34" width="21.7265625" customWidth="1"/>
    <col min="35" max="35" width="13.7265625" customWidth="1"/>
    <col min="36" max="36" width="15.7265625" customWidth="1"/>
    <col min="38" max="38" width="21.7265625" customWidth="1"/>
    <col min="39" max="39" width="13.7265625" customWidth="1"/>
    <col min="40" max="40" width="15.7265625" customWidth="1"/>
    <col min="42" max="43" width="16.7265625" customWidth="1"/>
  </cols>
  <sheetData>
    <row r="1" spans="1:43" x14ac:dyDescent="0.25">
      <c r="A1" s="25"/>
      <c r="B1" s="26"/>
      <c r="C1" s="26"/>
      <c r="D1" s="26"/>
      <c r="E1" s="26"/>
    </row>
    <row r="2" spans="1:43" ht="44.25" customHeight="1" x14ac:dyDescent="0.4">
      <c r="A2" s="260" t="s">
        <v>177</v>
      </c>
      <c r="B2" s="261"/>
      <c r="C2" s="261"/>
      <c r="D2" s="262"/>
      <c r="E2" s="152" t="s">
        <v>176</v>
      </c>
      <c r="G2" s="234" t="s">
        <v>156</v>
      </c>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6"/>
      <c r="AQ2" s="237"/>
    </row>
    <row r="3" spans="1:43" ht="30" customHeight="1" x14ac:dyDescent="0.35">
      <c r="A3" s="287" t="s">
        <v>182</v>
      </c>
      <c r="B3" s="287"/>
      <c r="C3" s="280" t="s">
        <v>181</v>
      </c>
      <c r="D3" s="280"/>
      <c r="E3" s="280"/>
      <c r="G3" s="199" t="s">
        <v>140</v>
      </c>
      <c r="H3" s="200"/>
      <c r="I3" s="200"/>
      <c r="J3" s="200"/>
      <c r="K3" s="200"/>
      <c r="L3" s="200"/>
      <c r="M3" s="200"/>
      <c r="N3" s="200"/>
      <c r="O3" s="200"/>
      <c r="P3" s="200"/>
      <c r="Q3" s="200"/>
      <c r="R3" s="200"/>
      <c r="S3" s="200"/>
      <c r="T3" s="200"/>
      <c r="U3" s="201"/>
      <c r="W3" s="176" t="s">
        <v>141</v>
      </c>
      <c r="X3" s="177"/>
      <c r="Z3" s="199" t="s">
        <v>140</v>
      </c>
      <c r="AA3" s="200"/>
      <c r="AB3" s="200"/>
      <c r="AC3" s="200"/>
      <c r="AD3" s="200"/>
      <c r="AE3" s="200"/>
      <c r="AF3" s="200"/>
      <c r="AG3" s="200"/>
      <c r="AH3" s="200"/>
      <c r="AI3" s="200"/>
      <c r="AJ3" s="200"/>
      <c r="AK3" s="200"/>
      <c r="AL3" s="200"/>
      <c r="AM3" s="200"/>
      <c r="AN3" s="201"/>
      <c r="AP3" s="242" t="s">
        <v>169</v>
      </c>
      <c r="AQ3" s="243"/>
    </row>
    <row r="4" spans="1:43" ht="15.5" customHeight="1" x14ac:dyDescent="0.35">
      <c r="A4" s="288" t="s">
        <v>97</v>
      </c>
      <c r="B4" s="288"/>
      <c r="C4" s="281" t="s">
        <v>94</v>
      </c>
      <c r="D4" s="281"/>
      <c r="E4" s="281"/>
      <c r="G4" s="199"/>
      <c r="H4" s="200"/>
      <c r="I4" s="200"/>
      <c r="J4" s="200"/>
      <c r="K4" s="200"/>
      <c r="L4" s="200"/>
      <c r="M4" s="200"/>
      <c r="N4" s="200"/>
      <c r="O4" s="200"/>
      <c r="P4" s="200"/>
      <c r="Q4" s="200"/>
      <c r="R4" s="200"/>
      <c r="S4" s="200"/>
      <c r="T4" s="200"/>
      <c r="U4" s="201"/>
      <c r="W4" s="178"/>
      <c r="X4" s="179"/>
      <c r="Z4" s="199"/>
      <c r="AA4" s="200"/>
      <c r="AB4" s="200"/>
      <c r="AC4" s="200"/>
      <c r="AD4" s="200"/>
      <c r="AE4" s="200"/>
      <c r="AF4" s="200"/>
      <c r="AG4" s="200"/>
      <c r="AH4" s="200"/>
      <c r="AI4" s="200"/>
      <c r="AJ4" s="200"/>
      <c r="AK4" s="200"/>
      <c r="AL4" s="200"/>
      <c r="AM4" s="200"/>
      <c r="AN4" s="201"/>
      <c r="AP4" s="244"/>
      <c r="AQ4" s="245"/>
    </row>
    <row r="5" spans="1:43" ht="15.5" customHeight="1" x14ac:dyDescent="0.35">
      <c r="A5" s="288" t="s">
        <v>183</v>
      </c>
      <c r="B5" s="288"/>
      <c r="C5" s="281" t="s">
        <v>94</v>
      </c>
      <c r="D5" s="281"/>
      <c r="E5" s="281"/>
      <c r="G5" s="199"/>
      <c r="H5" s="200"/>
      <c r="I5" s="200"/>
      <c r="J5" s="200"/>
      <c r="K5" s="200"/>
      <c r="L5" s="200"/>
      <c r="M5" s="200"/>
      <c r="N5" s="200"/>
      <c r="O5" s="200"/>
      <c r="P5" s="200"/>
      <c r="Q5" s="200"/>
      <c r="R5" s="200"/>
      <c r="S5" s="200"/>
      <c r="T5" s="200"/>
      <c r="U5" s="201"/>
      <c r="W5" s="178"/>
      <c r="X5" s="179"/>
      <c r="Z5" s="199"/>
      <c r="AA5" s="200"/>
      <c r="AB5" s="200"/>
      <c r="AC5" s="200"/>
      <c r="AD5" s="200"/>
      <c r="AE5" s="200"/>
      <c r="AF5" s="200"/>
      <c r="AG5" s="200"/>
      <c r="AH5" s="200"/>
      <c r="AI5" s="200"/>
      <c r="AJ5" s="200"/>
      <c r="AK5" s="200"/>
      <c r="AL5" s="200"/>
      <c r="AM5" s="200"/>
      <c r="AN5" s="201"/>
      <c r="AP5" s="244"/>
      <c r="AQ5" s="245"/>
    </row>
    <row r="6" spans="1:43" ht="12.5" customHeight="1" x14ac:dyDescent="0.25">
      <c r="A6" s="263"/>
      <c r="B6" s="263"/>
      <c r="C6" s="263"/>
      <c r="D6" s="263"/>
      <c r="E6" s="263"/>
      <c r="G6" s="202"/>
      <c r="H6" s="203"/>
      <c r="I6" s="203"/>
      <c r="J6" s="203"/>
      <c r="K6" s="203"/>
      <c r="L6" s="203"/>
      <c r="M6" s="203"/>
      <c r="N6" s="203"/>
      <c r="O6" s="203"/>
      <c r="P6" s="203"/>
      <c r="Q6" s="203"/>
      <c r="R6" s="203"/>
      <c r="S6" s="203"/>
      <c r="T6" s="203"/>
      <c r="U6" s="204"/>
      <c r="W6" s="180"/>
      <c r="X6" s="181"/>
      <c r="Z6" s="202"/>
      <c r="AA6" s="203"/>
      <c r="AB6" s="203"/>
      <c r="AC6" s="203"/>
      <c r="AD6" s="203"/>
      <c r="AE6" s="203"/>
      <c r="AF6" s="203"/>
      <c r="AG6" s="203"/>
      <c r="AH6" s="203"/>
      <c r="AI6" s="203"/>
      <c r="AJ6" s="203"/>
      <c r="AK6" s="203"/>
      <c r="AL6" s="203"/>
      <c r="AM6" s="203"/>
      <c r="AN6" s="204"/>
      <c r="AP6" s="246"/>
      <c r="AQ6" s="247"/>
    </row>
    <row r="7" spans="1:43" ht="16" customHeight="1" x14ac:dyDescent="0.25">
      <c r="A7" s="263"/>
      <c r="B7" s="263"/>
      <c r="C7" s="263"/>
      <c r="D7" s="263"/>
      <c r="E7" s="263"/>
      <c r="G7" s="175"/>
      <c r="H7" s="175"/>
      <c r="I7" s="175"/>
      <c r="J7" s="175"/>
      <c r="K7" s="175"/>
      <c r="L7" s="175"/>
      <c r="M7" s="175"/>
      <c r="N7" s="175"/>
      <c r="O7" s="175"/>
      <c r="P7" s="175"/>
      <c r="Q7" s="175"/>
      <c r="R7" s="175"/>
      <c r="S7" s="175"/>
      <c r="T7" s="175"/>
      <c r="U7" s="175"/>
      <c r="W7" s="238"/>
      <c r="X7" s="238"/>
      <c r="Z7" s="222"/>
      <c r="AA7" s="222"/>
      <c r="AB7" s="222"/>
      <c r="AC7" s="222"/>
      <c r="AD7" s="222"/>
      <c r="AE7" s="222"/>
      <c r="AF7" s="222"/>
      <c r="AG7" s="222"/>
      <c r="AH7" s="222"/>
      <c r="AI7" s="222"/>
      <c r="AJ7" s="222"/>
      <c r="AK7" s="222"/>
      <c r="AL7" s="222"/>
      <c r="AM7" s="222"/>
      <c r="AN7" s="222"/>
      <c r="AO7" s="222"/>
      <c r="AP7" s="222"/>
      <c r="AQ7" s="222"/>
    </row>
    <row r="8" spans="1:43" ht="40" customHeight="1" x14ac:dyDescent="0.35">
      <c r="A8" s="27" t="s">
        <v>130</v>
      </c>
      <c r="B8" s="275" t="s">
        <v>129</v>
      </c>
      <c r="C8" s="276"/>
      <c r="D8" s="276"/>
      <c r="E8" s="277"/>
      <c r="G8" s="239" t="s">
        <v>184</v>
      </c>
      <c r="H8" s="240"/>
      <c r="I8" s="241"/>
      <c r="K8" s="239" t="s">
        <v>115</v>
      </c>
      <c r="L8" s="240"/>
      <c r="M8" s="241"/>
      <c r="O8" s="239" t="s">
        <v>116</v>
      </c>
      <c r="P8" s="240"/>
      <c r="Q8" s="241"/>
      <c r="S8" s="239" t="s">
        <v>117</v>
      </c>
      <c r="T8" s="240"/>
      <c r="U8" s="241"/>
      <c r="W8" s="205" t="s">
        <v>137</v>
      </c>
      <c r="X8" s="206"/>
      <c r="Z8" s="239" t="s">
        <v>123</v>
      </c>
      <c r="AA8" s="240"/>
      <c r="AB8" s="241"/>
      <c r="AD8" s="239" t="s">
        <v>124</v>
      </c>
      <c r="AE8" s="240"/>
      <c r="AF8" s="241"/>
      <c r="AH8" s="239" t="s">
        <v>133</v>
      </c>
      <c r="AI8" s="240"/>
      <c r="AJ8" s="241"/>
      <c r="AL8" s="239" t="s">
        <v>136</v>
      </c>
      <c r="AM8" s="240"/>
      <c r="AN8" s="241"/>
      <c r="AP8" s="205" t="s">
        <v>138</v>
      </c>
      <c r="AQ8" s="206"/>
    </row>
    <row r="9" spans="1:43" ht="26" x14ac:dyDescent="0.3">
      <c r="A9" s="255" t="s">
        <v>0</v>
      </c>
      <c r="B9" s="259"/>
      <c r="C9" s="3" t="s">
        <v>1</v>
      </c>
      <c r="D9" s="3" t="s">
        <v>2</v>
      </c>
      <c r="E9" s="131" t="s">
        <v>3</v>
      </c>
      <c r="G9" s="96" t="s">
        <v>95</v>
      </c>
      <c r="H9" s="96" t="s">
        <v>96</v>
      </c>
      <c r="I9" s="97" t="s">
        <v>84</v>
      </c>
      <c r="J9" s="98"/>
      <c r="K9" s="96" t="s">
        <v>95</v>
      </c>
      <c r="L9" s="96" t="s">
        <v>96</v>
      </c>
      <c r="M9" s="97" t="s">
        <v>84</v>
      </c>
      <c r="N9" s="98"/>
      <c r="O9" s="96" t="s">
        <v>95</v>
      </c>
      <c r="P9" s="96" t="s">
        <v>96</v>
      </c>
      <c r="Q9" s="97" t="s">
        <v>84</v>
      </c>
      <c r="R9" s="98"/>
      <c r="S9" s="96" t="s">
        <v>95</v>
      </c>
      <c r="T9" s="96" t="s">
        <v>96</v>
      </c>
      <c r="U9" s="97" t="s">
        <v>84</v>
      </c>
      <c r="V9" s="98"/>
      <c r="W9" s="156" t="s">
        <v>85</v>
      </c>
      <c r="X9" s="157" t="s">
        <v>139</v>
      </c>
      <c r="Z9" s="96" t="s">
        <v>95</v>
      </c>
      <c r="AA9" s="96" t="s">
        <v>96</v>
      </c>
      <c r="AB9" s="97" t="s">
        <v>84</v>
      </c>
      <c r="AD9" s="96" t="s">
        <v>95</v>
      </c>
      <c r="AE9" s="96" t="s">
        <v>96</v>
      </c>
      <c r="AF9" s="97" t="s">
        <v>84</v>
      </c>
      <c r="AH9" s="96" t="s">
        <v>95</v>
      </c>
      <c r="AI9" s="96" t="s">
        <v>96</v>
      </c>
      <c r="AJ9" s="97" t="s">
        <v>84</v>
      </c>
      <c r="AL9" s="96" t="s">
        <v>95</v>
      </c>
      <c r="AM9" s="96" t="s">
        <v>96</v>
      </c>
      <c r="AN9" s="97" t="s">
        <v>84</v>
      </c>
      <c r="AP9" s="156" t="s">
        <v>85</v>
      </c>
      <c r="AQ9" s="157" t="s">
        <v>139</v>
      </c>
    </row>
    <row r="10" spans="1:43" ht="13" customHeight="1" thickBot="1" x14ac:dyDescent="0.3">
      <c r="A10" s="303" t="s">
        <v>4</v>
      </c>
      <c r="B10" s="304"/>
      <c r="C10" s="304"/>
      <c r="D10" s="304"/>
      <c r="E10" s="305"/>
      <c r="G10" s="217"/>
      <c r="H10" s="218"/>
      <c r="I10" s="219"/>
      <c r="K10" s="217"/>
      <c r="L10" s="218"/>
      <c r="M10" s="219"/>
      <c r="O10" s="217"/>
      <c r="P10" s="218"/>
      <c r="Q10" s="219"/>
      <c r="S10" s="217"/>
      <c r="T10" s="218"/>
      <c r="U10" s="219"/>
      <c r="W10" s="207"/>
      <c r="X10" s="208"/>
      <c r="Z10" s="217"/>
      <c r="AA10" s="218"/>
      <c r="AB10" s="219"/>
      <c r="AD10" s="217"/>
      <c r="AE10" s="218"/>
      <c r="AF10" s="219"/>
      <c r="AH10" s="217"/>
      <c r="AI10" s="218"/>
      <c r="AJ10" s="219"/>
      <c r="AL10" s="217"/>
      <c r="AM10" s="218"/>
      <c r="AN10" s="219"/>
      <c r="AP10" s="207"/>
      <c r="AQ10" s="208"/>
    </row>
    <row r="11" spans="1:43" ht="15.5" thickTop="1" thickBot="1" x14ac:dyDescent="0.4">
      <c r="A11" s="268"/>
      <c r="B11" s="269"/>
      <c r="C11" s="32"/>
      <c r="D11" s="77"/>
      <c r="E11" s="119">
        <f>C11*D11</f>
        <v>0</v>
      </c>
      <c r="G11" s="99"/>
      <c r="H11" s="99"/>
      <c r="I11" s="122">
        <f>G11*H11</f>
        <v>0</v>
      </c>
      <c r="K11" s="99"/>
      <c r="L11" s="99"/>
      <c r="M11" s="127">
        <f>K11*L11</f>
        <v>0</v>
      </c>
      <c r="O11" s="99"/>
      <c r="P11" s="99"/>
      <c r="Q11" s="127">
        <f>O11*P11</f>
        <v>0</v>
      </c>
      <c r="S11" s="99"/>
      <c r="T11" s="99"/>
      <c r="U11" s="127">
        <f>S11*T11</f>
        <v>0</v>
      </c>
      <c r="W11" s="139">
        <f>+I11+M11+Q11+U11</f>
        <v>0</v>
      </c>
      <c r="X11" s="140">
        <f>E11-W11</f>
        <v>0</v>
      </c>
      <c r="Z11" s="99"/>
      <c r="AA11" s="99"/>
      <c r="AB11" s="122">
        <f>Z11*AA11</f>
        <v>0</v>
      </c>
      <c r="AD11" s="99"/>
      <c r="AE11" s="99"/>
      <c r="AF11" s="122">
        <f>AD11*AE11</f>
        <v>0</v>
      </c>
      <c r="AH11" s="99"/>
      <c r="AI11" s="99"/>
      <c r="AJ11" s="122">
        <f>AH11*AI11</f>
        <v>0</v>
      </c>
      <c r="AL11" s="99"/>
      <c r="AM11" s="99"/>
      <c r="AN11" s="122">
        <f>AL11*AM11</f>
        <v>0</v>
      </c>
      <c r="AP11" s="139">
        <f>+AB11+AF11+AJ11+AN11</f>
        <v>0</v>
      </c>
      <c r="AQ11" s="140">
        <f>X11-AP11</f>
        <v>0</v>
      </c>
    </row>
    <row r="12" spans="1:43" ht="15.5" thickTop="1" thickBot="1" x14ac:dyDescent="0.4">
      <c r="A12" s="270"/>
      <c r="B12" s="271"/>
      <c r="C12" s="32"/>
      <c r="D12" s="77"/>
      <c r="E12" s="119">
        <f t="shared" ref="E12:E18" si="0">C12*D12</f>
        <v>0</v>
      </c>
      <c r="G12" s="99"/>
      <c r="H12" s="99"/>
      <c r="I12" s="122">
        <f>G12*H12</f>
        <v>0</v>
      </c>
      <c r="K12" s="99"/>
      <c r="L12" s="99"/>
      <c r="M12" s="127">
        <f t="shared" ref="M12:M19" si="1">K12*L12</f>
        <v>0</v>
      </c>
      <c r="O12" s="99"/>
      <c r="P12" s="99"/>
      <c r="Q12" s="127">
        <f t="shared" ref="Q12:Q19" si="2">O12*P12</f>
        <v>0</v>
      </c>
      <c r="S12" s="99"/>
      <c r="T12" s="99"/>
      <c r="U12" s="127">
        <f t="shared" ref="U12:U19" si="3">S12*T12</f>
        <v>0</v>
      </c>
      <c r="W12" s="139">
        <f>+I12+M12+Q12+U12</f>
        <v>0</v>
      </c>
      <c r="X12" s="140">
        <f t="shared" ref="X12:X19" si="4">E12-W12</f>
        <v>0</v>
      </c>
      <c r="Z12" s="99"/>
      <c r="AA12" s="99"/>
      <c r="AB12" s="122">
        <f>Z12*AA12</f>
        <v>0</v>
      </c>
      <c r="AD12" s="99"/>
      <c r="AE12" s="99"/>
      <c r="AF12" s="122">
        <f>AD12*AE12</f>
        <v>0</v>
      </c>
      <c r="AH12" s="99"/>
      <c r="AI12" s="99"/>
      <c r="AJ12" s="122">
        <f>AH12*AI12</f>
        <v>0</v>
      </c>
      <c r="AL12" s="99"/>
      <c r="AM12" s="99"/>
      <c r="AN12" s="122">
        <f>AL12*AM12</f>
        <v>0</v>
      </c>
      <c r="AP12" s="139">
        <f>+AB12+AF12+AJ12+AN12</f>
        <v>0</v>
      </c>
      <c r="AQ12" s="140">
        <f t="shared" ref="AQ12:AQ19" si="5">X12-AP12</f>
        <v>0</v>
      </c>
    </row>
    <row r="13" spans="1:43" ht="16.5" thickTop="1" thickBot="1" x14ac:dyDescent="0.4">
      <c r="A13" s="272"/>
      <c r="B13" s="273"/>
      <c r="C13" s="32"/>
      <c r="D13" s="77"/>
      <c r="E13" s="119">
        <f t="shared" si="0"/>
        <v>0</v>
      </c>
      <c r="G13" s="99"/>
      <c r="H13" s="99"/>
      <c r="I13" s="122">
        <f>G13*H13</f>
        <v>0</v>
      </c>
      <c r="K13" s="99"/>
      <c r="L13" s="99"/>
      <c r="M13" s="127">
        <f t="shared" si="1"/>
        <v>0</v>
      </c>
      <c r="O13" s="99"/>
      <c r="P13" s="99"/>
      <c r="Q13" s="127">
        <f t="shared" si="2"/>
        <v>0</v>
      </c>
      <c r="S13" s="99"/>
      <c r="T13" s="99"/>
      <c r="U13" s="127">
        <f t="shared" si="3"/>
        <v>0</v>
      </c>
      <c r="W13" s="139">
        <f>+I13+M13+Q13+U13</f>
        <v>0</v>
      </c>
      <c r="X13" s="140">
        <f t="shared" si="4"/>
        <v>0</v>
      </c>
      <c r="Z13" s="99"/>
      <c r="AA13" s="99"/>
      <c r="AB13" s="122">
        <f t="shared" ref="AB13:AB18" si="6">Z13*AA13</f>
        <v>0</v>
      </c>
      <c r="AD13" s="99"/>
      <c r="AE13" s="99"/>
      <c r="AF13" s="122">
        <f t="shared" ref="AF13:AF18" si="7">AD13*AE13</f>
        <v>0</v>
      </c>
      <c r="AH13" s="99"/>
      <c r="AI13" s="99"/>
      <c r="AJ13" s="122">
        <f t="shared" ref="AJ13:AJ18" si="8">AH13*AI13</f>
        <v>0</v>
      </c>
      <c r="AL13" s="99"/>
      <c r="AM13" s="99"/>
      <c r="AN13" s="122">
        <f t="shared" ref="AN13:AN18" si="9">AL13*AM13</f>
        <v>0</v>
      </c>
      <c r="AP13" s="139">
        <f>+AB13+AF13+AJ13+AN13</f>
        <v>0</v>
      </c>
      <c r="AQ13" s="140">
        <f t="shared" si="5"/>
        <v>0</v>
      </c>
    </row>
    <row r="14" spans="1:43" ht="15.5" thickTop="1" thickBot="1" x14ac:dyDescent="0.4">
      <c r="A14" s="268"/>
      <c r="B14" s="269"/>
      <c r="C14" s="32"/>
      <c r="D14" s="77"/>
      <c r="E14" s="119">
        <f t="shared" si="0"/>
        <v>0</v>
      </c>
      <c r="G14" s="99"/>
      <c r="H14" s="99"/>
      <c r="I14" s="122">
        <f>G14*H14</f>
        <v>0</v>
      </c>
      <c r="K14" s="99"/>
      <c r="L14" s="99"/>
      <c r="M14" s="127">
        <f t="shared" si="1"/>
        <v>0</v>
      </c>
      <c r="O14" s="99"/>
      <c r="P14" s="99"/>
      <c r="Q14" s="127">
        <f t="shared" si="2"/>
        <v>0</v>
      </c>
      <c r="S14" s="99"/>
      <c r="T14" s="99"/>
      <c r="U14" s="127">
        <f>S14*T14</f>
        <v>0</v>
      </c>
      <c r="W14" s="139">
        <f>+I14+M14+Q14+U14</f>
        <v>0</v>
      </c>
      <c r="X14" s="140">
        <f t="shared" si="4"/>
        <v>0</v>
      </c>
      <c r="Z14" s="99"/>
      <c r="AA14" s="99"/>
      <c r="AB14" s="122">
        <f t="shared" si="6"/>
        <v>0</v>
      </c>
      <c r="AD14" s="99"/>
      <c r="AE14" s="99"/>
      <c r="AF14" s="122">
        <f t="shared" si="7"/>
        <v>0</v>
      </c>
      <c r="AH14" s="99"/>
      <c r="AI14" s="99"/>
      <c r="AJ14" s="122">
        <f t="shared" si="8"/>
        <v>0</v>
      </c>
      <c r="AL14" s="99"/>
      <c r="AM14" s="99"/>
      <c r="AN14" s="122">
        <f t="shared" si="9"/>
        <v>0</v>
      </c>
      <c r="AP14" s="139">
        <f t="shared" ref="AP14:AP18" si="10">+AB14+AF14+AJ14+AN14</f>
        <v>0</v>
      </c>
      <c r="AQ14" s="140">
        <f t="shared" si="5"/>
        <v>0</v>
      </c>
    </row>
    <row r="15" spans="1:43" ht="15.5" thickTop="1" thickBot="1" x14ac:dyDescent="0.4">
      <c r="A15" s="268"/>
      <c r="B15" s="269"/>
      <c r="C15" s="32"/>
      <c r="D15" s="33"/>
      <c r="E15" s="119">
        <f t="shared" si="0"/>
        <v>0</v>
      </c>
      <c r="G15" s="99"/>
      <c r="H15" s="99"/>
      <c r="I15" s="122">
        <f>G15*H15</f>
        <v>0</v>
      </c>
      <c r="K15" s="99"/>
      <c r="L15" s="99"/>
      <c r="M15" s="127">
        <f t="shared" si="1"/>
        <v>0</v>
      </c>
      <c r="O15" s="99"/>
      <c r="P15" s="99"/>
      <c r="Q15" s="127">
        <f t="shared" si="2"/>
        <v>0</v>
      </c>
      <c r="S15" s="99"/>
      <c r="T15" s="99"/>
      <c r="U15" s="127">
        <f t="shared" si="3"/>
        <v>0</v>
      </c>
      <c r="W15" s="139">
        <f t="shared" ref="W15:W18" si="11">+I15+M15+Q15+U15</f>
        <v>0</v>
      </c>
      <c r="X15" s="140">
        <f t="shared" si="4"/>
        <v>0</v>
      </c>
      <c r="Z15" s="99"/>
      <c r="AA15" s="99"/>
      <c r="AB15" s="122">
        <f t="shared" si="6"/>
        <v>0</v>
      </c>
      <c r="AD15" s="99"/>
      <c r="AE15" s="99"/>
      <c r="AF15" s="122">
        <f t="shared" si="7"/>
        <v>0</v>
      </c>
      <c r="AH15" s="99"/>
      <c r="AI15" s="99"/>
      <c r="AJ15" s="122">
        <f t="shared" si="8"/>
        <v>0</v>
      </c>
      <c r="AL15" s="99"/>
      <c r="AM15" s="99"/>
      <c r="AN15" s="122">
        <f t="shared" si="9"/>
        <v>0</v>
      </c>
      <c r="AP15" s="139">
        <f t="shared" si="10"/>
        <v>0</v>
      </c>
      <c r="AQ15" s="140">
        <f t="shared" si="5"/>
        <v>0</v>
      </c>
    </row>
    <row r="16" spans="1:43" ht="15.5" thickTop="1" thickBot="1" x14ac:dyDescent="0.4">
      <c r="A16" s="268"/>
      <c r="B16" s="269"/>
      <c r="C16" s="32"/>
      <c r="D16" s="33"/>
      <c r="E16" s="119">
        <f t="shared" si="0"/>
        <v>0</v>
      </c>
      <c r="G16" s="99"/>
      <c r="H16" s="99"/>
      <c r="I16" s="122">
        <f t="shared" ref="I16:I18" si="12">G16*H16</f>
        <v>0</v>
      </c>
      <c r="K16" s="99"/>
      <c r="L16" s="99"/>
      <c r="M16" s="127">
        <f t="shared" si="1"/>
        <v>0</v>
      </c>
      <c r="O16" s="99"/>
      <c r="P16" s="99"/>
      <c r="Q16" s="127">
        <f t="shared" si="2"/>
        <v>0</v>
      </c>
      <c r="S16" s="99"/>
      <c r="T16" s="99"/>
      <c r="U16" s="127">
        <f t="shared" si="3"/>
        <v>0</v>
      </c>
      <c r="W16" s="139">
        <f t="shared" si="11"/>
        <v>0</v>
      </c>
      <c r="X16" s="140">
        <f t="shared" si="4"/>
        <v>0</v>
      </c>
      <c r="Z16" s="99"/>
      <c r="AA16" s="99"/>
      <c r="AB16" s="122">
        <f t="shared" si="6"/>
        <v>0</v>
      </c>
      <c r="AD16" s="99"/>
      <c r="AE16" s="99"/>
      <c r="AF16" s="122">
        <f t="shared" si="7"/>
        <v>0</v>
      </c>
      <c r="AH16" s="99"/>
      <c r="AI16" s="99"/>
      <c r="AJ16" s="122">
        <f t="shared" si="8"/>
        <v>0</v>
      </c>
      <c r="AL16" s="99"/>
      <c r="AM16" s="99"/>
      <c r="AN16" s="122">
        <f t="shared" si="9"/>
        <v>0</v>
      </c>
      <c r="AP16" s="139">
        <f t="shared" si="10"/>
        <v>0</v>
      </c>
      <c r="AQ16" s="140">
        <f t="shared" si="5"/>
        <v>0</v>
      </c>
    </row>
    <row r="17" spans="1:43" ht="15.5" thickTop="1" thickBot="1" x14ac:dyDescent="0.4">
      <c r="A17" s="268"/>
      <c r="B17" s="269"/>
      <c r="C17" s="32"/>
      <c r="D17" s="33"/>
      <c r="E17" s="119">
        <f t="shared" si="0"/>
        <v>0</v>
      </c>
      <c r="G17" s="99"/>
      <c r="H17" s="99"/>
      <c r="I17" s="122">
        <f t="shared" si="12"/>
        <v>0</v>
      </c>
      <c r="K17" s="99"/>
      <c r="L17" s="99"/>
      <c r="M17" s="127">
        <f t="shared" si="1"/>
        <v>0</v>
      </c>
      <c r="O17" s="99"/>
      <c r="P17" s="99"/>
      <c r="Q17" s="127">
        <f t="shared" si="2"/>
        <v>0</v>
      </c>
      <c r="S17" s="99"/>
      <c r="T17" s="99"/>
      <c r="U17" s="127">
        <f t="shared" si="3"/>
        <v>0</v>
      </c>
      <c r="W17" s="139">
        <f t="shared" si="11"/>
        <v>0</v>
      </c>
      <c r="X17" s="140">
        <f t="shared" si="4"/>
        <v>0</v>
      </c>
      <c r="Z17" s="99"/>
      <c r="AA17" s="99"/>
      <c r="AB17" s="122">
        <f t="shared" si="6"/>
        <v>0</v>
      </c>
      <c r="AD17" s="99"/>
      <c r="AE17" s="99"/>
      <c r="AF17" s="122">
        <f t="shared" si="7"/>
        <v>0</v>
      </c>
      <c r="AH17" s="99"/>
      <c r="AI17" s="99"/>
      <c r="AJ17" s="122">
        <f t="shared" si="8"/>
        <v>0</v>
      </c>
      <c r="AL17" s="99"/>
      <c r="AM17" s="99"/>
      <c r="AN17" s="122">
        <f t="shared" si="9"/>
        <v>0</v>
      </c>
      <c r="AP17" s="139">
        <f t="shared" si="10"/>
        <v>0</v>
      </c>
      <c r="AQ17" s="140">
        <f t="shared" si="5"/>
        <v>0</v>
      </c>
    </row>
    <row r="18" spans="1:43" ht="15.5" thickTop="1" thickBot="1" x14ac:dyDescent="0.4">
      <c r="A18" s="268"/>
      <c r="B18" s="269"/>
      <c r="C18" s="32"/>
      <c r="D18" s="33"/>
      <c r="E18" s="119">
        <f t="shared" si="0"/>
        <v>0</v>
      </c>
      <c r="G18" s="99"/>
      <c r="H18" s="99"/>
      <c r="I18" s="122">
        <f t="shared" si="12"/>
        <v>0</v>
      </c>
      <c r="K18" s="99"/>
      <c r="L18" s="99"/>
      <c r="M18" s="127">
        <f t="shared" si="1"/>
        <v>0</v>
      </c>
      <c r="O18" s="99"/>
      <c r="P18" s="99"/>
      <c r="Q18" s="127">
        <f t="shared" si="2"/>
        <v>0</v>
      </c>
      <c r="S18" s="99"/>
      <c r="T18" s="99"/>
      <c r="U18" s="127">
        <f t="shared" si="3"/>
        <v>0</v>
      </c>
      <c r="W18" s="139">
        <f t="shared" si="11"/>
        <v>0</v>
      </c>
      <c r="X18" s="140">
        <f t="shared" si="4"/>
        <v>0</v>
      </c>
      <c r="Z18" s="99"/>
      <c r="AA18" s="99"/>
      <c r="AB18" s="122">
        <f t="shared" si="6"/>
        <v>0</v>
      </c>
      <c r="AD18" s="99"/>
      <c r="AE18" s="99"/>
      <c r="AF18" s="122">
        <f t="shared" si="7"/>
        <v>0</v>
      </c>
      <c r="AH18" s="99"/>
      <c r="AI18" s="99"/>
      <c r="AJ18" s="122">
        <f t="shared" si="8"/>
        <v>0</v>
      </c>
      <c r="AL18" s="99"/>
      <c r="AM18" s="99"/>
      <c r="AN18" s="122">
        <f t="shared" si="9"/>
        <v>0</v>
      </c>
      <c r="AP18" s="139">
        <f t="shared" si="10"/>
        <v>0</v>
      </c>
      <c r="AQ18" s="140">
        <f t="shared" si="5"/>
        <v>0</v>
      </c>
    </row>
    <row r="19" spans="1:43" ht="15.5" thickTop="1" thickBot="1" x14ac:dyDescent="0.4">
      <c r="A19" s="268"/>
      <c r="B19" s="269"/>
      <c r="C19" s="32"/>
      <c r="D19" s="33"/>
      <c r="E19" s="119">
        <f>C19*D19</f>
        <v>0</v>
      </c>
      <c r="G19" s="99"/>
      <c r="H19" s="99"/>
      <c r="I19" s="122">
        <f>G19*H19</f>
        <v>0</v>
      </c>
      <c r="K19" s="99"/>
      <c r="L19" s="99"/>
      <c r="M19" s="127">
        <f t="shared" si="1"/>
        <v>0</v>
      </c>
      <c r="O19" s="99"/>
      <c r="P19" s="99"/>
      <c r="Q19" s="127">
        <f t="shared" si="2"/>
        <v>0</v>
      </c>
      <c r="S19" s="99"/>
      <c r="T19" s="99"/>
      <c r="U19" s="127">
        <f t="shared" si="3"/>
        <v>0</v>
      </c>
      <c r="W19" s="139">
        <f>+I19+M19+Q19+U19</f>
        <v>0</v>
      </c>
      <c r="X19" s="140">
        <f t="shared" si="4"/>
        <v>0</v>
      </c>
      <c r="Z19" s="99"/>
      <c r="AA19" s="99"/>
      <c r="AB19" s="122">
        <f>Z19*AA19</f>
        <v>0</v>
      </c>
      <c r="AD19" s="99"/>
      <c r="AE19" s="99"/>
      <c r="AF19" s="122">
        <f>AD19*AE19</f>
        <v>0</v>
      </c>
      <c r="AH19" s="99"/>
      <c r="AI19" s="99"/>
      <c r="AJ19" s="122">
        <f>AH19*AI19</f>
        <v>0</v>
      </c>
      <c r="AL19" s="99"/>
      <c r="AM19" s="99"/>
      <c r="AN19" s="122">
        <f>AL19*AM19</f>
        <v>0</v>
      </c>
      <c r="AP19" s="139">
        <f>+AB19+AF19+AJ19+AN19</f>
        <v>0</v>
      </c>
      <c r="AQ19" s="140">
        <f t="shared" si="5"/>
        <v>0</v>
      </c>
    </row>
    <row r="20" spans="1:43" s="6" customFormat="1" ht="27.75" customHeight="1" thickTop="1" thickBot="1" x14ac:dyDescent="0.4">
      <c r="A20" s="283" t="s">
        <v>149</v>
      </c>
      <c r="B20" s="284"/>
      <c r="C20" s="123"/>
      <c r="D20" s="123"/>
      <c r="E20" s="119">
        <f>SUM(E11:E19)</f>
        <v>0</v>
      </c>
      <c r="G20" s="220" t="s">
        <v>99</v>
      </c>
      <c r="H20" s="221"/>
      <c r="I20" s="105">
        <f>SUM(I11:I19)</f>
        <v>0</v>
      </c>
      <c r="K20" s="220" t="s">
        <v>99</v>
      </c>
      <c r="L20" s="221"/>
      <c r="M20" s="107">
        <f>SUM(M11:M19)</f>
        <v>0</v>
      </c>
      <c r="O20" s="220" t="s">
        <v>99</v>
      </c>
      <c r="P20" s="221"/>
      <c r="Q20" s="107">
        <f>SUM(Q11:Q19)</f>
        <v>0</v>
      </c>
      <c r="S20" s="220" t="s">
        <v>99</v>
      </c>
      <c r="T20" s="221"/>
      <c r="U20" s="107">
        <f>SUM(U11:U19)</f>
        <v>0</v>
      </c>
      <c r="W20" s="138">
        <f>SUM(W11:W19)</f>
        <v>0</v>
      </c>
      <c r="X20" s="138">
        <f>E20-W20</f>
        <v>0</v>
      </c>
      <c r="Z20" s="220" t="s">
        <v>99</v>
      </c>
      <c r="AA20" s="221"/>
      <c r="AB20" s="105">
        <f>SUM(AB11:AB19)</f>
        <v>0</v>
      </c>
      <c r="AD20" s="220" t="s">
        <v>99</v>
      </c>
      <c r="AE20" s="221"/>
      <c r="AF20" s="105">
        <f>SUM(AF11:AF19)</f>
        <v>0</v>
      </c>
      <c r="AH20" s="220" t="s">
        <v>99</v>
      </c>
      <c r="AI20" s="221"/>
      <c r="AJ20" s="105">
        <f>SUM(AJ11:AJ19)</f>
        <v>0</v>
      </c>
      <c r="AL20" s="220" t="s">
        <v>99</v>
      </c>
      <c r="AM20" s="221"/>
      <c r="AN20" s="105">
        <f>SUM(AN11:AN19)</f>
        <v>0</v>
      </c>
      <c r="AP20" s="138">
        <f>SUM(AP11:AP19)</f>
        <v>0</v>
      </c>
      <c r="AQ20" s="138">
        <f>X20-AP20</f>
        <v>0</v>
      </c>
    </row>
    <row r="21" spans="1:43" s="155" customFormat="1" ht="27.5" customHeight="1" thickTop="1" x14ac:dyDescent="0.3">
      <c r="A21" s="297" t="s">
        <v>5</v>
      </c>
      <c r="B21" s="298"/>
      <c r="C21" s="9" t="s">
        <v>42</v>
      </c>
      <c r="D21" s="9" t="s">
        <v>7</v>
      </c>
      <c r="E21" s="154" t="s">
        <v>3</v>
      </c>
      <c r="G21" s="153" t="s">
        <v>98</v>
      </c>
      <c r="H21" s="153" t="s">
        <v>167</v>
      </c>
      <c r="I21" s="97" t="s">
        <v>84</v>
      </c>
      <c r="K21" s="153" t="s">
        <v>98</v>
      </c>
      <c r="L21" s="153" t="s">
        <v>167</v>
      </c>
      <c r="M21" s="97" t="s">
        <v>84</v>
      </c>
      <c r="O21" s="153" t="s">
        <v>98</v>
      </c>
      <c r="P21" s="153" t="s">
        <v>167</v>
      </c>
      <c r="Q21" s="97" t="s">
        <v>84</v>
      </c>
      <c r="S21" s="153" t="s">
        <v>98</v>
      </c>
      <c r="T21" s="153" t="s">
        <v>167</v>
      </c>
      <c r="U21" s="97" t="s">
        <v>84</v>
      </c>
      <c r="W21" s="209"/>
      <c r="X21" s="210"/>
      <c r="Z21" s="153" t="s">
        <v>98</v>
      </c>
      <c r="AA21" s="153" t="s">
        <v>167</v>
      </c>
      <c r="AB21" s="97" t="s">
        <v>84</v>
      </c>
      <c r="AD21" s="153" t="s">
        <v>98</v>
      </c>
      <c r="AE21" s="153" t="s">
        <v>167</v>
      </c>
      <c r="AF21" s="97" t="s">
        <v>84</v>
      </c>
      <c r="AH21" s="153" t="s">
        <v>98</v>
      </c>
      <c r="AI21" s="153" t="s">
        <v>167</v>
      </c>
      <c r="AJ21" s="97" t="s">
        <v>84</v>
      </c>
      <c r="AL21" s="153" t="s">
        <v>98</v>
      </c>
      <c r="AM21" s="153" t="s">
        <v>167</v>
      </c>
      <c r="AN21" s="97" t="s">
        <v>84</v>
      </c>
      <c r="AP21" s="209"/>
      <c r="AQ21" s="210"/>
    </row>
    <row r="22" spans="1:43" ht="15" thickBot="1" x14ac:dyDescent="0.4">
      <c r="A22" s="274"/>
      <c r="B22" s="271"/>
      <c r="C22" s="36"/>
      <c r="D22" s="75"/>
      <c r="E22" s="133">
        <f>C22*D22</f>
        <v>0</v>
      </c>
      <c r="G22" s="100"/>
      <c r="H22" s="118"/>
      <c r="I22" s="122">
        <f t="shared" ref="I22:I28" si="13">G22*H22</f>
        <v>0</v>
      </c>
      <c r="K22" s="100"/>
      <c r="L22" s="106"/>
      <c r="M22" s="127">
        <f t="shared" ref="M22:M28" si="14">K22*L22</f>
        <v>0</v>
      </c>
      <c r="O22" s="100"/>
      <c r="P22" s="106"/>
      <c r="Q22" s="127">
        <f t="shared" ref="Q22:Q28" si="15">O22*P22</f>
        <v>0</v>
      </c>
      <c r="S22" s="100"/>
      <c r="T22" s="106"/>
      <c r="U22" s="127">
        <f t="shared" ref="U22:U28" si="16">S22*T22</f>
        <v>0</v>
      </c>
      <c r="W22" s="139">
        <f>+I22+M22+Q22+U22</f>
        <v>0</v>
      </c>
      <c r="X22" s="140">
        <f t="shared" ref="X22:X29" si="17">E22-W22</f>
        <v>0</v>
      </c>
      <c r="Z22" s="100"/>
      <c r="AA22" s="118"/>
      <c r="AB22" s="122">
        <f t="shared" ref="AB22:AB28" si="18">Z22*AA22</f>
        <v>0</v>
      </c>
      <c r="AD22" s="100"/>
      <c r="AE22" s="118"/>
      <c r="AF22" s="122">
        <f t="shared" ref="AF22:AF28" si="19">AD22*AE22</f>
        <v>0</v>
      </c>
      <c r="AH22" s="100"/>
      <c r="AI22" s="118"/>
      <c r="AJ22" s="122">
        <f t="shared" ref="AJ22:AJ28" si="20">AH22*AI22</f>
        <v>0</v>
      </c>
      <c r="AL22" s="100"/>
      <c r="AM22" s="118"/>
      <c r="AN22" s="122">
        <f t="shared" ref="AN22:AN28" si="21">AL22*AM22</f>
        <v>0</v>
      </c>
      <c r="AP22" s="139">
        <f>+AB22+AF22+AJ22+AN22</f>
        <v>0</v>
      </c>
      <c r="AQ22" s="140">
        <f>X22-AP22</f>
        <v>0</v>
      </c>
    </row>
    <row r="23" spans="1:43" ht="15.5" thickTop="1" thickBot="1" x14ac:dyDescent="0.4">
      <c r="A23" s="274"/>
      <c r="B23" s="271"/>
      <c r="C23" s="36"/>
      <c r="D23" s="75"/>
      <c r="E23" s="119">
        <f t="shared" ref="E23:E28" si="22">C23*D23</f>
        <v>0</v>
      </c>
      <c r="G23" s="100"/>
      <c r="H23" s="104"/>
      <c r="I23" s="122">
        <f t="shared" si="13"/>
        <v>0</v>
      </c>
      <c r="K23" s="100"/>
      <c r="L23" s="106"/>
      <c r="M23" s="127">
        <f t="shared" si="14"/>
        <v>0</v>
      </c>
      <c r="O23" s="100"/>
      <c r="P23" s="106"/>
      <c r="Q23" s="127">
        <f t="shared" si="15"/>
        <v>0</v>
      </c>
      <c r="S23" s="100"/>
      <c r="T23" s="106"/>
      <c r="U23" s="127">
        <f t="shared" si="16"/>
        <v>0</v>
      </c>
      <c r="W23" s="139">
        <f t="shared" ref="W23:W28" si="23">+I23+M23+Q23+U23</f>
        <v>0</v>
      </c>
      <c r="X23" s="140">
        <f t="shared" si="17"/>
        <v>0</v>
      </c>
      <c r="Z23" s="100"/>
      <c r="AA23" s="104"/>
      <c r="AB23" s="122">
        <f t="shared" si="18"/>
        <v>0</v>
      </c>
      <c r="AD23" s="100"/>
      <c r="AE23" s="104"/>
      <c r="AF23" s="122">
        <f t="shared" si="19"/>
        <v>0</v>
      </c>
      <c r="AH23" s="100"/>
      <c r="AI23" s="104"/>
      <c r="AJ23" s="122">
        <f t="shared" si="20"/>
        <v>0</v>
      </c>
      <c r="AL23" s="100"/>
      <c r="AM23" s="104"/>
      <c r="AN23" s="122">
        <f t="shared" si="21"/>
        <v>0</v>
      </c>
      <c r="AP23" s="139">
        <f t="shared" ref="AP23:AP28" si="24">+AB23+AF23+AJ23+AN23</f>
        <v>0</v>
      </c>
      <c r="AQ23" s="140">
        <f t="shared" ref="AQ23:AQ28" si="25">X23-AP23</f>
        <v>0</v>
      </c>
    </row>
    <row r="24" spans="1:43" ht="15.5" thickTop="1" thickBot="1" x14ac:dyDescent="0.4">
      <c r="A24" s="274"/>
      <c r="B24" s="271"/>
      <c r="C24" s="36"/>
      <c r="D24" s="75"/>
      <c r="E24" s="119">
        <f t="shared" si="22"/>
        <v>0</v>
      </c>
      <c r="G24" s="100"/>
      <c r="H24" s="104"/>
      <c r="I24" s="122">
        <f t="shared" si="13"/>
        <v>0</v>
      </c>
      <c r="K24" s="100"/>
      <c r="L24" s="106"/>
      <c r="M24" s="127">
        <f t="shared" si="14"/>
        <v>0</v>
      </c>
      <c r="O24" s="100"/>
      <c r="P24" s="106"/>
      <c r="Q24" s="127">
        <f t="shared" si="15"/>
        <v>0</v>
      </c>
      <c r="S24" s="100"/>
      <c r="T24" s="106"/>
      <c r="U24" s="127">
        <f t="shared" si="16"/>
        <v>0</v>
      </c>
      <c r="W24" s="139">
        <f t="shared" si="23"/>
        <v>0</v>
      </c>
      <c r="X24" s="140">
        <f t="shared" si="17"/>
        <v>0</v>
      </c>
      <c r="Z24" s="100"/>
      <c r="AA24" s="104"/>
      <c r="AB24" s="122">
        <f t="shared" si="18"/>
        <v>0</v>
      </c>
      <c r="AD24" s="100"/>
      <c r="AE24" s="104"/>
      <c r="AF24" s="122">
        <f t="shared" si="19"/>
        <v>0</v>
      </c>
      <c r="AH24" s="100"/>
      <c r="AI24" s="104"/>
      <c r="AJ24" s="122">
        <f t="shared" si="20"/>
        <v>0</v>
      </c>
      <c r="AL24" s="100"/>
      <c r="AM24" s="104"/>
      <c r="AN24" s="122">
        <f t="shared" si="21"/>
        <v>0</v>
      </c>
      <c r="AP24" s="139">
        <f t="shared" si="24"/>
        <v>0</v>
      </c>
      <c r="AQ24" s="140">
        <f t="shared" si="25"/>
        <v>0</v>
      </c>
    </row>
    <row r="25" spans="1:43" ht="15.5" thickTop="1" thickBot="1" x14ac:dyDescent="0.4">
      <c r="A25" s="274"/>
      <c r="B25" s="271"/>
      <c r="C25" s="36"/>
      <c r="D25" s="75"/>
      <c r="E25" s="119">
        <f t="shared" si="22"/>
        <v>0</v>
      </c>
      <c r="G25" s="100"/>
      <c r="H25" s="104"/>
      <c r="I25" s="122">
        <f t="shared" si="13"/>
        <v>0</v>
      </c>
      <c r="K25" s="100"/>
      <c r="L25" s="106"/>
      <c r="M25" s="127">
        <f>K25*L25</f>
        <v>0</v>
      </c>
      <c r="O25" s="100"/>
      <c r="P25" s="106"/>
      <c r="Q25" s="127">
        <f t="shared" si="15"/>
        <v>0</v>
      </c>
      <c r="S25" s="100"/>
      <c r="T25" s="106"/>
      <c r="U25" s="127">
        <f t="shared" si="16"/>
        <v>0</v>
      </c>
      <c r="W25" s="139">
        <f t="shared" si="23"/>
        <v>0</v>
      </c>
      <c r="X25" s="140">
        <f t="shared" si="17"/>
        <v>0</v>
      </c>
      <c r="Z25" s="100"/>
      <c r="AA25" s="104"/>
      <c r="AB25" s="122">
        <f t="shared" si="18"/>
        <v>0</v>
      </c>
      <c r="AD25" s="100"/>
      <c r="AE25" s="104"/>
      <c r="AF25" s="122">
        <f t="shared" si="19"/>
        <v>0</v>
      </c>
      <c r="AH25" s="100"/>
      <c r="AI25" s="104"/>
      <c r="AJ25" s="122">
        <f t="shared" si="20"/>
        <v>0</v>
      </c>
      <c r="AL25" s="100"/>
      <c r="AM25" s="104"/>
      <c r="AN25" s="122">
        <f t="shared" si="21"/>
        <v>0</v>
      </c>
      <c r="AP25" s="139">
        <f t="shared" si="24"/>
        <v>0</v>
      </c>
      <c r="AQ25" s="140">
        <f t="shared" si="25"/>
        <v>0</v>
      </c>
    </row>
    <row r="26" spans="1:43" ht="15.5" thickTop="1" thickBot="1" x14ac:dyDescent="0.4">
      <c r="A26" s="268"/>
      <c r="B26" s="269"/>
      <c r="C26" s="36"/>
      <c r="D26" s="75"/>
      <c r="E26" s="119">
        <f t="shared" si="22"/>
        <v>0</v>
      </c>
      <c r="G26" s="100"/>
      <c r="H26" s="104"/>
      <c r="I26" s="122">
        <f t="shared" si="13"/>
        <v>0</v>
      </c>
      <c r="K26" s="100"/>
      <c r="L26" s="106"/>
      <c r="M26" s="127">
        <f t="shared" si="14"/>
        <v>0</v>
      </c>
      <c r="O26" s="100"/>
      <c r="P26" s="106"/>
      <c r="Q26" s="127">
        <f t="shared" si="15"/>
        <v>0</v>
      </c>
      <c r="S26" s="100"/>
      <c r="T26" s="106"/>
      <c r="U26" s="127">
        <f t="shared" si="16"/>
        <v>0</v>
      </c>
      <c r="W26" s="139">
        <f t="shared" si="23"/>
        <v>0</v>
      </c>
      <c r="X26" s="140">
        <f t="shared" si="17"/>
        <v>0</v>
      </c>
      <c r="Z26" s="100"/>
      <c r="AA26" s="104"/>
      <c r="AB26" s="122">
        <f t="shared" si="18"/>
        <v>0</v>
      </c>
      <c r="AD26" s="100"/>
      <c r="AE26" s="104"/>
      <c r="AF26" s="122">
        <f t="shared" si="19"/>
        <v>0</v>
      </c>
      <c r="AH26" s="100"/>
      <c r="AI26" s="104"/>
      <c r="AJ26" s="122">
        <f t="shared" si="20"/>
        <v>0</v>
      </c>
      <c r="AL26" s="100"/>
      <c r="AM26" s="104"/>
      <c r="AN26" s="122">
        <f t="shared" si="21"/>
        <v>0</v>
      </c>
      <c r="AP26" s="139">
        <f t="shared" si="24"/>
        <v>0</v>
      </c>
      <c r="AQ26" s="140">
        <f t="shared" si="25"/>
        <v>0</v>
      </c>
    </row>
    <row r="27" spans="1:43" ht="15.5" thickTop="1" thickBot="1" x14ac:dyDescent="0.4">
      <c r="A27" s="268"/>
      <c r="B27" s="269"/>
      <c r="C27" s="36"/>
      <c r="D27" s="75"/>
      <c r="E27" s="119">
        <f t="shared" si="22"/>
        <v>0</v>
      </c>
      <c r="G27" s="100"/>
      <c r="H27" s="104"/>
      <c r="I27" s="122">
        <f t="shared" si="13"/>
        <v>0</v>
      </c>
      <c r="K27" s="100"/>
      <c r="L27" s="106"/>
      <c r="M27" s="127">
        <f t="shared" si="14"/>
        <v>0</v>
      </c>
      <c r="O27" s="100"/>
      <c r="P27" s="106"/>
      <c r="Q27" s="127">
        <f t="shared" si="15"/>
        <v>0</v>
      </c>
      <c r="S27" s="100"/>
      <c r="T27" s="106"/>
      <c r="U27" s="127">
        <f t="shared" si="16"/>
        <v>0</v>
      </c>
      <c r="W27" s="139">
        <f t="shared" si="23"/>
        <v>0</v>
      </c>
      <c r="X27" s="140">
        <f t="shared" si="17"/>
        <v>0</v>
      </c>
      <c r="Z27" s="100"/>
      <c r="AA27" s="104"/>
      <c r="AB27" s="122">
        <f t="shared" si="18"/>
        <v>0</v>
      </c>
      <c r="AD27" s="100"/>
      <c r="AE27" s="104"/>
      <c r="AF27" s="122">
        <f t="shared" si="19"/>
        <v>0</v>
      </c>
      <c r="AH27" s="100"/>
      <c r="AI27" s="104"/>
      <c r="AJ27" s="122">
        <f t="shared" si="20"/>
        <v>0</v>
      </c>
      <c r="AL27" s="100"/>
      <c r="AM27" s="104"/>
      <c r="AN27" s="122">
        <f t="shared" si="21"/>
        <v>0</v>
      </c>
      <c r="AP27" s="139">
        <f t="shared" si="24"/>
        <v>0</v>
      </c>
      <c r="AQ27" s="140">
        <f t="shared" si="25"/>
        <v>0</v>
      </c>
    </row>
    <row r="28" spans="1:43" ht="15.5" thickTop="1" thickBot="1" x14ac:dyDescent="0.4">
      <c r="A28" s="268"/>
      <c r="B28" s="269"/>
      <c r="C28" s="36"/>
      <c r="D28" s="75"/>
      <c r="E28" s="119">
        <f t="shared" si="22"/>
        <v>0</v>
      </c>
      <c r="G28" s="100"/>
      <c r="H28" s="104"/>
      <c r="I28" s="122">
        <f t="shared" si="13"/>
        <v>0</v>
      </c>
      <c r="K28" s="100"/>
      <c r="L28" s="106"/>
      <c r="M28" s="127">
        <f t="shared" si="14"/>
        <v>0</v>
      </c>
      <c r="O28" s="100"/>
      <c r="P28" s="106"/>
      <c r="Q28" s="127">
        <f t="shared" si="15"/>
        <v>0</v>
      </c>
      <c r="S28" s="100"/>
      <c r="T28" s="106"/>
      <c r="U28" s="127">
        <f t="shared" si="16"/>
        <v>0</v>
      </c>
      <c r="W28" s="139">
        <f t="shared" si="23"/>
        <v>0</v>
      </c>
      <c r="X28" s="140">
        <f t="shared" si="17"/>
        <v>0</v>
      </c>
      <c r="Z28" s="100"/>
      <c r="AA28" s="104"/>
      <c r="AB28" s="122">
        <f t="shared" si="18"/>
        <v>0</v>
      </c>
      <c r="AD28" s="100"/>
      <c r="AE28" s="104"/>
      <c r="AF28" s="122">
        <f t="shared" si="19"/>
        <v>0</v>
      </c>
      <c r="AH28" s="100"/>
      <c r="AI28" s="104"/>
      <c r="AJ28" s="122">
        <f t="shared" si="20"/>
        <v>0</v>
      </c>
      <c r="AL28" s="100"/>
      <c r="AM28" s="104"/>
      <c r="AN28" s="122">
        <f t="shared" si="21"/>
        <v>0</v>
      </c>
      <c r="AP28" s="139">
        <f t="shared" si="24"/>
        <v>0</v>
      </c>
      <c r="AQ28" s="140">
        <f t="shared" si="25"/>
        <v>0</v>
      </c>
    </row>
    <row r="29" spans="1:43" s="6" customFormat="1" ht="27.75" customHeight="1" thickTop="1" thickBot="1" x14ac:dyDescent="0.4">
      <c r="A29" s="254" t="s">
        <v>150</v>
      </c>
      <c r="B29" s="259"/>
      <c r="C29" s="123"/>
      <c r="D29" s="123"/>
      <c r="E29" s="119">
        <f>SUM(E22:E28)</f>
        <v>0</v>
      </c>
      <c r="G29" s="215" t="s">
        <v>100</v>
      </c>
      <c r="H29" s="216"/>
      <c r="I29" s="105">
        <f>SUM(I22:I28)</f>
        <v>0</v>
      </c>
      <c r="K29" s="215" t="s">
        <v>100</v>
      </c>
      <c r="L29" s="216"/>
      <c r="M29" s="107">
        <f>SUM(M22:M28)</f>
        <v>0</v>
      </c>
      <c r="O29" s="215" t="s">
        <v>100</v>
      </c>
      <c r="P29" s="216"/>
      <c r="Q29" s="107">
        <f>SUM(Q22:Q28)</f>
        <v>0</v>
      </c>
      <c r="S29" s="301" t="s">
        <v>100</v>
      </c>
      <c r="T29" s="302"/>
      <c r="U29" s="110">
        <f>SUM(U22:U28)</f>
        <v>0</v>
      </c>
      <c r="W29" s="138">
        <f>SUM(W22:W28)</f>
        <v>0</v>
      </c>
      <c r="X29" s="138">
        <f t="shared" si="17"/>
        <v>0</v>
      </c>
      <c r="Z29" s="215" t="s">
        <v>100</v>
      </c>
      <c r="AA29" s="216"/>
      <c r="AB29" s="105">
        <f>SUM(AB22:AB28)</f>
        <v>0</v>
      </c>
      <c r="AD29" s="215" t="s">
        <v>100</v>
      </c>
      <c r="AE29" s="216"/>
      <c r="AF29" s="105">
        <f>SUM(AF22:AF28)</f>
        <v>0</v>
      </c>
      <c r="AH29" s="215" t="s">
        <v>100</v>
      </c>
      <c r="AI29" s="216"/>
      <c r="AJ29" s="105">
        <f>SUM(AJ22:AJ28)</f>
        <v>0</v>
      </c>
      <c r="AL29" s="215" t="s">
        <v>100</v>
      </c>
      <c r="AM29" s="216"/>
      <c r="AN29" s="105">
        <f>SUM(AN22:AN28)</f>
        <v>0</v>
      </c>
      <c r="AP29" s="138">
        <f>SUM(AP22:AP28)</f>
        <v>0</v>
      </c>
      <c r="AQ29" s="138">
        <f>X29-AP29</f>
        <v>0</v>
      </c>
    </row>
    <row r="30" spans="1:43" ht="15.5" customHeight="1" thickTop="1" x14ac:dyDescent="0.3">
      <c r="A30" s="254" t="s">
        <v>8</v>
      </c>
      <c r="B30" s="255"/>
      <c r="C30" s="255"/>
      <c r="D30" s="255"/>
      <c r="E30" s="259"/>
      <c r="G30" s="217"/>
      <c r="H30" s="218"/>
      <c r="I30" s="219"/>
      <c r="K30" s="217"/>
      <c r="L30" s="218"/>
      <c r="M30" s="219"/>
      <c r="O30" s="217"/>
      <c r="P30" s="218"/>
      <c r="Q30" s="219"/>
      <c r="S30" s="217"/>
      <c r="T30" s="218"/>
      <c r="U30" s="219"/>
      <c r="W30" s="211"/>
      <c r="X30" s="212"/>
      <c r="Z30" s="217"/>
      <c r="AA30" s="218"/>
      <c r="AB30" s="219"/>
      <c r="AD30" s="217"/>
      <c r="AE30" s="218"/>
      <c r="AF30" s="219"/>
      <c r="AH30" s="217"/>
      <c r="AI30" s="218"/>
      <c r="AJ30" s="219"/>
      <c r="AL30" s="217"/>
      <c r="AM30" s="218"/>
      <c r="AN30" s="219"/>
      <c r="AP30" s="211"/>
      <c r="AQ30" s="212"/>
    </row>
    <row r="31" spans="1:43" ht="26.5" thickBot="1" x14ac:dyDescent="0.35">
      <c r="A31" s="292" t="s">
        <v>9</v>
      </c>
      <c r="B31" s="293"/>
      <c r="C31" s="3" t="s">
        <v>10</v>
      </c>
      <c r="D31" s="3" t="s">
        <v>11</v>
      </c>
      <c r="E31" s="135" t="s">
        <v>3</v>
      </c>
      <c r="G31" s="158" t="s">
        <v>118</v>
      </c>
      <c r="H31" s="93" t="s">
        <v>11</v>
      </c>
      <c r="I31" s="97" t="s">
        <v>84</v>
      </c>
      <c r="K31" s="158" t="s">
        <v>118</v>
      </c>
      <c r="L31" s="93" t="s">
        <v>11</v>
      </c>
      <c r="M31" s="90" t="s">
        <v>84</v>
      </c>
      <c r="O31" s="158" t="s">
        <v>118</v>
      </c>
      <c r="P31" s="93" t="s">
        <v>11</v>
      </c>
      <c r="Q31" s="90" t="s">
        <v>84</v>
      </c>
      <c r="S31" s="159" t="s">
        <v>118</v>
      </c>
      <c r="T31" s="95" t="s">
        <v>11</v>
      </c>
      <c r="U31" s="90" t="s">
        <v>84</v>
      </c>
      <c r="W31" s="207"/>
      <c r="X31" s="208"/>
      <c r="Z31" s="158" t="s">
        <v>118</v>
      </c>
      <c r="AA31" s="93" t="s">
        <v>11</v>
      </c>
      <c r="AB31" s="97" t="s">
        <v>84</v>
      </c>
      <c r="AD31" s="158" t="s">
        <v>118</v>
      </c>
      <c r="AE31" s="93" t="s">
        <v>11</v>
      </c>
      <c r="AF31" s="97" t="s">
        <v>84</v>
      </c>
      <c r="AH31" s="158" t="s">
        <v>118</v>
      </c>
      <c r="AI31" s="93" t="s">
        <v>11</v>
      </c>
      <c r="AJ31" s="97" t="s">
        <v>84</v>
      </c>
      <c r="AL31" s="158" t="s">
        <v>118</v>
      </c>
      <c r="AM31" s="93" t="s">
        <v>11</v>
      </c>
      <c r="AN31" s="97" t="s">
        <v>84</v>
      </c>
      <c r="AP31" s="207"/>
      <c r="AQ31" s="208"/>
    </row>
    <row r="32" spans="1:43" ht="15.5" thickTop="1" thickBot="1" x14ac:dyDescent="0.4">
      <c r="A32" s="274"/>
      <c r="B32" s="271"/>
      <c r="C32" s="38"/>
      <c r="D32" s="38"/>
      <c r="E32" s="119">
        <f>C32*D32</f>
        <v>0</v>
      </c>
      <c r="G32" s="101"/>
      <c r="H32" s="38"/>
      <c r="I32" s="127">
        <f>G32*H32</f>
        <v>0</v>
      </c>
      <c r="K32" s="101"/>
      <c r="L32" s="38"/>
      <c r="M32" s="122">
        <f t="shared" ref="M32:M37" si="26">K32*L32</f>
        <v>0</v>
      </c>
      <c r="O32" s="101"/>
      <c r="P32" s="38"/>
      <c r="Q32" s="127">
        <f t="shared" ref="Q32:Q37" si="27">O32*P32</f>
        <v>0</v>
      </c>
      <c r="S32" s="101"/>
      <c r="T32" s="38"/>
      <c r="U32" s="127">
        <f t="shared" ref="U32:U37" si="28">S32*T32</f>
        <v>0</v>
      </c>
      <c r="W32" s="139">
        <f>+I32+M32+Q32+U32</f>
        <v>0</v>
      </c>
      <c r="X32" s="140">
        <f>E32-W32</f>
        <v>0</v>
      </c>
      <c r="Z32" s="101"/>
      <c r="AA32" s="38"/>
      <c r="AB32" s="127">
        <f>Z32*AA32</f>
        <v>0</v>
      </c>
      <c r="AD32" s="101"/>
      <c r="AE32" s="38"/>
      <c r="AF32" s="127">
        <f>AD32*AE32</f>
        <v>0</v>
      </c>
      <c r="AH32" s="101"/>
      <c r="AI32" s="38"/>
      <c r="AJ32" s="127">
        <f>AH32*AI32</f>
        <v>0</v>
      </c>
      <c r="AL32" s="101"/>
      <c r="AM32" s="38"/>
      <c r="AN32" s="127">
        <f>AL32*AM32</f>
        <v>0</v>
      </c>
      <c r="AP32" s="139">
        <f>+AB32+AF32+AJ32+AN32</f>
        <v>0</v>
      </c>
      <c r="AQ32" s="140">
        <f>X32-AP32</f>
        <v>0</v>
      </c>
    </row>
    <row r="33" spans="1:43" ht="15.5" hidden="1" customHeight="1" thickTop="1" thickBot="1" x14ac:dyDescent="0.4">
      <c r="A33" s="70"/>
      <c r="B33" s="31"/>
      <c r="C33" s="37"/>
      <c r="D33" s="38"/>
      <c r="E33" s="119">
        <f t="shared" ref="E33:E37" si="29">C33*D33</f>
        <v>0</v>
      </c>
      <c r="G33" s="99"/>
      <c r="H33" s="99"/>
      <c r="I33" s="127">
        <f t="shared" ref="I33:I36" si="30">G33*H33</f>
        <v>0</v>
      </c>
      <c r="K33" s="99"/>
      <c r="L33" s="99"/>
      <c r="M33" s="122">
        <f t="shared" si="26"/>
        <v>0</v>
      </c>
      <c r="O33" s="99"/>
      <c r="P33" s="99"/>
      <c r="Q33" s="127">
        <f t="shared" si="27"/>
        <v>0</v>
      </c>
      <c r="S33" s="99"/>
      <c r="T33" s="99"/>
      <c r="U33" s="127">
        <f t="shared" si="28"/>
        <v>0</v>
      </c>
      <c r="W33" s="139">
        <f t="shared" ref="W33:W36" si="31">+I33+M33+Q33+U33</f>
        <v>0</v>
      </c>
      <c r="X33" s="140">
        <f t="shared" ref="X33:X36" si="32">E33-W33</f>
        <v>0</v>
      </c>
      <c r="Z33" s="99"/>
      <c r="AA33" s="99"/>
      <c r="AB33" s="127">
        <f t="shared" ref="AB33:AB36" si="33">Z33*AA33</f>
        <v>0</v>
      </c>
      <c r="AD33" s="99"/>
      <c r="AE33" s="99"/>
      <c r="AF33" s="127">
        <f t="shared" ref="AF33:AF36" si="34">AD33*AE33</f>
        <v>0</v>
      </c>
      <c r="AH33" s="99"/>
      <c r="AI33" s="99"/>
      <c r="AJ33" s="127">
        <f t="shared" ref="AJ33:AJ36" si="35">AH33*AI33</f>
        <v>0</v>
      </c>
      <c r="AL33" s="99"/>
      <c r="AM33" s="99"/>
      <c r="AN33" s="127">
        <f t="shared" ref="AN33:AN36" si="36">AL33*AM33</f>
        <v>0</v>
      </c>
      <c r="AP33" s="139">
        <f t="shared" ref="AP33:AP36" si="37">+AB33+AF33+AJ33+AN33</f>
        <v>0</v>
      </c>
      <c r="AQ33" s="140">
        <f t="shared" ref="AQ33:AQ36" si="38">X33-AP33</f>
        <v>0</v>
      </c>
    </row>
    <row r="34" spans="1:43" ht="15.5" hidden="1" customHeight="1" thickTop="1" thickBot="1" x14ac:dyDescent="0.4">
      <c r="A34" s="70"/>
      <c r="B34" s="31"/>
      <c r="C34" s="37"/>
      <c r="D34" s="38"/>
      <c r="E34" s="119">
        <f t="shared" si="29"/>
        <v>0</v>
      </c>
      <c r="G34" s="99"/>
      <c r="H34" s="99"/>
      <c r="I34" s="127">
        <f t="shared" si="30"/>
        <v>0</v>
      </c>
      <c r="K34" s="99"/>
      <c r="L34" s="99"/>
      <c r="M34" s="122">
        <f t="shared" si="26"/>
        <v>0</v>
      </c>
      <c r="O34" s="99"/>
      <c r="P34" s="99"/>
      <c r="Q34" s="127">
        <f t="shared" si="27"/>
        <v>0</v>
      </c>
      <c r="S34" s="99"/>
      <c r="T34" s="99"/>
      <c r="U34" s="127">
        <f t="shared" si="28"/>
        <v>0</v>
      </c>
      <c r="W34" s="139">
        <f t="shared" si="31"/>
        <v>0</v>
      </c>
      <c r="X34" s="140">
        <f t="shared" si="32"/>
        <v>0</v>
      </c>
      <c r="Z34" s="99"/>
      <c r="AA34" s="99"/>
      <c r="AB34" s="127">
        <f t="shared" si="33"/>
        <v>0</v>
      </c>
      <c r="AD34" s="99"/>
      <c r="AE34" s="99"/>
      <c r="AF34" s="127">
        <f t="shared" si="34"/>
        <v>0</v>
      </c>
      <c r="AH34" s="99"/>
      <c r="AI34" s="99"/>
      <c r="AJ34" s="127">
        <f t="shared" si="35"/>
        <v>0</v>
      </c>
      <c r="AL34" s="99"/>
      <c r="AM34" s="99"/>
      <c r="AN34" s="127">
        <f t="shared" si="36"/>
        <v>0</v>
      </c>
      <c r="AP34" s="139">
        <f t="shared" si="37"/>
        <v>0</v>
      </c>
      <c r="AQ34" s="140">
        <f t="shared" si="38"/>
        <v>0</v>
      </c>
    </row>
    <row r="35" spans="1:43" ht="15.5" hidden="1" customHeight="1" thickTop="1" thickBot="1" x14ac:dyDescent="0.4">
      <c r="A35" s="70"/>
      <c r="B35" s="31"/>
      <c r="C35" s="37"/>
      <c r="D35" s="38"/>
      <c r="E35" s="119">
        <f t="shared" si="29"/>
        <v>0</v>
      </c>
      <c r="G35" s="99"/>
      <c r="H35" s="99"/>
      <c r="I35" s="127">
        <f t="shared" si="30"/>
        <v>0</v>
      </c>
      <c r="K35" s="99"/>
      <c r="L35" s="99"/>
      <c r="M35" s="122">
        <f t="shared" si="26"/>
        <v>0</v>
      </c>
      <c r="O35" s="99"/>
      <c r="P35" s="99"/>
      <c r="Q35" s="127">
        <f t="shared" si="27"/>
        <v>0</v>
      </c>
      <c r="S35" s="99"/>
      <c r="T35" s="99"/>
      <c r="U35" s="127">
        <f t="shared" si="28"/>
        <v>0</v>
      </c>
      <c r="W35" s="139">
        <f t="shared" si="31"/>
        <v>0</v>
      </c>
      <c r="X35" s="140">
        <f t="shared" si="32"/>
        <v>0</v>
      </c>
      <c r="Z35" s="99"/>
      <c r="AA35" s="99"/>
      <c r="AB35" s="127">
        <f t="shared" si="33"/>
        <v>0</v>
      </c>
      <c r="AD35" s="99"/>
      <c r="AE35" s="99"/>
      <c r="AF35" s="127">
        <f t="shared" si="34"/>
        <v>0</v>
      </c>
      <c r="AH35" s="99"/>
      <c r="AI35" s="99"/>
      <c r="AJ35" s="127">
        <f t="shared" si="35"/>
        <v>0</v>
      </c>
      <c r="AL35" s="99"/>
      <c r="AM35" s="99"/>
      <c r="AN35" s="127">
        <f t="shared" si="36"/>
        <v>0</v>
      </c>
      <c r="AP35" s="139">
        <f t="shared" si="37"/>
        <v>0</v>
      </c>
      <c r="AQ35" s="140">
        <f t="shared" si="38"/>
        <v>0</v>
      </c>
    </row>
    <row r="36" spans="1:43" ht="15.5" hidden="1" customHeight="1" thickTop="1" thickBot="1" x14ac:dyDescent="0.4">
      <c r="A36" s="70"/>
      <c r="B36" s="31"/>
      <c r="C36" s="37"/>
      <c r="D36" s="38"/>
      <c r="E36" s="119">
        <f t="shared" si="29"/>
        <v>0</v>
      </c>
      <c r="G36" s="99"/>
      <c r="H36" s="99"/>
      <c r="I36" s="127">
        <f t="shared" si="30"/>
        <v>0</v>
      </c>
      <c r="K36" s="99"/>
      <c r="L36" s="99"/>
      <c r="M36" s="122">
        <f t="shared" si="26"/>
        <v>0</v>
      </c>
      <c r="O36" s="99"/>
      <c r="P36" s="99"/>
      <c r="Q36" s="127">
        <f t="shared" si="27"/>
        <v>0</v>
      </c>
      <c r="S36" s="99"/>
      <c r="T36" s="99"/>
      <c r="U36" s="127">
        <f t="shared" si="28"/>
        <v>0</v>
      </c>
      <c r="W36" s="139">
        <f t="shared" si="31"/>
        <v>0</v>
      </c>
      <c r="X36" s="140">
        <f t="shared" si="32"/>
        <v>0</v>
      </c>
      <c r="Z36" s="99"/>
      <c r="AA36" s="99"/>
      <c r="AB36" s="127">
        <f t="shared" si="33"/>
        <v>0</v>
      </c>
      <c r="AD36" s="99"/>
      <c r="AE36" s="99"/>
      <c r="AF36" s="127">
        <f t="shared" si="34"/>
        <v>0</v>
      </c>
      <c r="AH36" s="99"/>
      <c r="AI36" s="99"/>
      <c r="AJ36" s="127">
        <f t="shared" si="35"/>
        <v>0</v>
      </c>
      <c r="AL36" s="99"/>
      <c r="AM36" s="99"/>
      <c r="AN36" s="127">
        <f t="shared" si="36"/>
        <v>0</v>
      </c>
      <c r="AP36" s="139">
        <f t="shared" si="37"/>
        <v>0</v>
      </c>
      <c r="AQ36" s="140">
        <f t="shared" si="38"/>
        <v>0</v>
      </c>
    </row>
    <row r="37" spans="1:43" ht="15.5" thickTop="1" thickBot="1" x14ac:dyDescent="0.4">
      <c r="A37" s="268"/>
      <c r="B37" s="269"/>
      <c r="C37" s="37"/>
      <c r="D37" s="38"/>
      <c r="E37" s="119">
        <f t="shared" si="29"/>
        <v>0</v>
      </c>
      <c r="G37" s="99"/>
      <c r="H37" s="99"/>
      <c r="I37" s="127">
        <f>G37*H37</f>
        <v>0</v>
      </c>
      <c r="K37" s="99"/>
      <c r="L37" s="99"/>
      <c r="M37" s="122">
        <f t="shared" si="26"/>
        <v>0</v>
      </c>
      <c r="O37" s="99"/>
      <c r="P37" s="99"/>
      <c r="Q37" s="127">
        <f t="shared" si="27"/>
        <v>0</v>
      </c>
      <c r="S37" s="99"/>
      <c r="T37" s="99"/>
      <c r="U37" s="127">
        <f t="shared" si="28"/>
        <v>0</v>
      </c>
      <c r="W37" s="139">
        <f>+I37+M37+Q37+U37</f>
        <v>0</v>
      </c>
      <c r="X37" s="140">
        <f>E37-W37</f>
        <v>0</v>
      </c>
      <c r="Z37" s="99"/>
      <c r="AA37" s="99"/>
      <c r="AB37" s="127">
        <f>Z37*AA37</f>
        <v>0</v>
      </c>
      <c r="AD37" s="99"/>
      <c r="AE37" s="99"/>
      <c r="AF37" s="127">
        <f>AD37*AE37</f>
        <v>0</v>
      </c>
      <c r="AH37" s="99"/>
      <c r="AI37" s="99"/>
      <c r="AJ37" s="127">
        <f>AH37*AI37</f>
        <v>0</v>
      </c>
      <c r="AL37" s="99"/>
      <c r="AM37" s="99"/>
      <c r="AN37" s="127">
        <f>AL37*AM37</f>
        <v>0</v>
      </c>
      <c r="AP37" s="139">
        <f>+AB37+AF37+AJ37+AN37</f>
        <v>0</v>
      </c>
      <c r="AQ37" s="140">
        <f>X37-AP37</f>
        <v>0</v>
      </c>
    </row>
    <row r="38" spans="1:43" ht="27.75" customHeight="1" thickTop="1" thickBot="1" x14ac:dyDescent="0.4">
      <c r="A38" s="254" t="s">
        <v>151</v>
      </c>
      <c r="B38" s="259"/>
      <c r="C38" s="124"/>
      <c r="D38" s="125"/>
      <c r="E38" s="119">
        <f>SUM(E32:E37)</f>
        <v>0</v>
      </c>
      <c r="G38" s="220" t="s">
        <v>101</v>
      </c>
      <c r="H38" s="221"/>
      <c r="I38" s="107">
        <f>SUM(I32:I37)</f>
        <v>0</v>
      </c>
      <c r="K38" s="220" t="s">
        <v>101</v>
      </c>
      <c r="L38" s="221"/>
      <c r="M38" s="105">
        <f>SUM(M32:M37)</f>
        <v>0</v>
      </c>
      <c r="O38" s="220" t="s">
        <v>101</v>
      </c>
      <c r="P38" s="221"/>
      <c r="Q38" s="107">
        <f>SUM(Q32:Q37)</f>
        <v>0</v>
      </c>
      <c r="S38" s="220" t="s">
        <v>101</v>
      </c>
      <c r="T38" s="221"/>
      <c r="U38" s="107">
        <f>SUM(U32:U37)</f>
        <v>0</v>
      </c>
      <c r="W38" s="138">
        <f>SUM(W32:W37)</f>
        <v>0</v>
      </c>
      <c r="X38" s="138">
        <f>E38-W38</f>
        <v>0</v>
      </c>
      <c r="Z38" s="220" t="s">
        <v>101</v>
      </c>
      <c r="AA38" s="221"/>
      <c r="AB38" s="107">
        <f>SUM(AB32:AB37)</f>
        <v>0</v>
      </c>
      <c r="AD38" s="220" t="s">
        <v>101</v>
      </c>
      <c r="AE38" s="221"/>
      <c r="AF38" s="107">
        <f>SUM(AF32:AF37)</f>
        <v>0</v>
      </c>
      <c r="AH38" s="220" t="s">
        <v>101</v>
      </c>
      <c r="AI38" s="221"/>
      <c r="AJ38" s="107">
        <f>SUM(AJ32:AJ37)</f>
        <v>0</v>
      </c>
      <c r="AL38" s="220" t="s">
        <v>101</v>
      </c>
      <c r="AM38" s="221"/>
      <c r="AN38" s="107">
        <f>SUM(AN32:AN37)</f>
        <v>0</v>
      </c>
      <c r="AP38" s="138">
        <f>SUM(AP32:AP37)</f>
        <v>0</v>
      </c>
      <c r="AQ38" s="138">
        <f>X38-AP38</f>
        <v>0</v>
      </c>
    </row>
    <row r="39" spans="1:43" ht="13.5" hidden="1" customHeight="1" thickTop="1" x14ac:dyDescent="0.3">
      <c r="A39" s="8"/>
      <c r="B39" s="6"/>
      <c r="C39" s="40"/>
      <c r="D39" s="41"/>
      <c r="E39" s="42"/>
      <c r="G39" s="80"/>
      <c r="H39" s="80"/>
      <c r="I39" s="91"/>
      <c r="K39" s="80"/>
      <c r="L39" s="80"/>
      <c r="M39" s="91"/>
      <c r="O39" s="80"/>
      <c r="P39" s="80"/>
      <c r="Q39" s="91"/>
      <c r="S39" s="80"/>
      <c r="T39" s="80"/>
      <c r="U39" s="91"/>
      <c r="W39" s="137"/>
      <c r="X39" s="137"/>
      <c r="Z39" s="80"/>
      <c r="AA39" s="80"/>
      <c r="AB39" s="91"/>
      <c r="AD39" s="80"/>
      <c r="AE39" s="80"/>
      <c r="AF39" s="91"/>
      <c r="AH39" s="80"/>
      <c r="AI39" s="80"/>
      <c r="AJ39" s="91"/>
      <c r="AL39" s="80"/>
      <c r="AM39" s="80"/>
      <c r="AN39" s="91"/>
      <c r="AP39" s="137"/>
      <c r="AQ39" s="137"/>
    </row>
    <row r="40" spans="1:43" ht="13.5" hidden="1" customHeight="1" thickTop="1" thickBot="1" x14ac:dyDescent="0.3">
      <c r="A40" s="81" t="s">
        <v>48</v>
      </c>
      <c r="B40" s="82"/>
      <c r="C40" s="82"/>
      <c r="D40" s="82"/>
      <c r="E40" s="82"/>
      <c r="G40" s="80"/>
      <c r="H40" s="80"/>
      <c r="I40" s="91"/>
      <c r="K40" s="80"/>
      <c r="L40" s="80"/>
      <c r="M40" s="91"/>
      <c r="O40" s="80"/>
      <c r="P40" s="80"/>
      <c r="Q40" s="91"/>
      <c r="S40" s="80"/>
      <c r="T40" s="80"/>
      <c r="U40" s="91"/>
      <c r="W40" s="137"/>
      <c r="X40" s="137"/>
      <c r="Z40" s="80"/>
      <c r="AA40" s="80"/>
      <c r="AB40" s="91"/>
      <c r="AD40" s="80"/>
      <c r="AE40" s="80"/>
      <c r="AF40" s="91"/>
      <c r="AH40" s="80"/>
      <c r="AI40" s="80"/>
      <c r="AJ40" s="91"/>
      <c r="AL40" s="80"/>
      <c r="AM40" s="80"/>
      <c r="AN40" s="91"/>
      <c r="AP40" s="137"/>
      <c r="AQ40" s="137"/>
    </row>
    <row r="41" spans="1:43" ht="13.5" hidden="1" customHeight="1" thickTop="1" x14ac:dyDescent="0.25">
      <c r="A41" s="43"/>
      <c r="B41" s="44" t="s">
        <v>15</v>
      </c>
      <c r="C41" s="45"/>
      <c r="D41" s="45"/>
      <c r="E41" s="46"/>
      <c r="G41" s="80"/>
      <c r="H41" s="80"/>
      <c r="I41" s="91"/>
      <c r="K41" s="80"/>
      <c r="L41" s="80"/>
      <c r="M41" s="91"/>
      <c r="O41" s="80"/>
      <c r="P41" s="80"/>
      <c r="Q41" s="91"/>
      <c r="S41" s="80"/>
      <c r="T41" s="80"/>
      <c r="U41" s="91"/>
      <c r="W41" s="137"/>
      <c r="X41" s="137"/>
      <c r="Z41" s="80"/>
      <c r="AA41" s="80"/>
      <c r="AB41" s="91"/>
      <c r="AD41" s="80"/>
      <c r="AE41" s="80"/>
      <c r="AF41" s="91"/>
      <c r="AH41" s="80"/>
      <c r="AI41" s="80"/>
      <c r="AJ41" s="91"/>
      <c r="AL41" s="80"/>
      <c r="AM41" s="80"/>
      <c r="AN41" s="91"/>
      <c r="AP41" s="137"/>
      <c r="AQ41" s="137"/>
    </row>
    <row r="42" spans="1:43" ht="13" hidden="1" customHeight="1" x14ac:dyDescent="0.3">
      <c r="A42" s="28" t="s">
        <v>12</v>
      </c>
      <c r="B42" s="8"/>
      <c r="C42" s="15" t="s">
        <v>13</v>
      </c>
      <c r="D42" s="15" t="s">
        <v>14</v>
      </c>
      <c r="E42" s="16" t="s">
        <v>3</v>
      </c>
      <c r="G42" s="80"/>
      <c r="H42" s="80"/>
      <c r="I42" s="91"/>
      <c r="K42" s="80"/>
      <c r="L42" s="80"/>
      <c r="M42" s="91"/>
      <c r="O42" s="80"/>
      <c r="P42" s="80"/>
      <c r="Q42" s="91"/>
      <c r="S42" s="80"/>
      <c r="T42" s="80"/>
      <c r="U42" s="91"/>
      <c r="W42" s="137"/>
      <c r="X42" s="137"/>
      <c r="Z42" s="80"/>
      <c r="AA42" s="80"/>
      <c r="AB42" s="91"/>
      <c r="AD42" s="80"/>
      <c r="AE42" s="80"/>
      <c r="AF42" s="91"/>
      <c r="AH42" s="80"/>
      <c r="AI42" s="80"/>
      <c r="AJ42" s="91"/>
      <c r="AL42" s="80"/>
      <c r="AM42" s="80"/>
      <c r="AN42" s="91"/>
      <c r="AP42" s="137"/>
      <c r="AQ42" s="137"/>
    </row>
    <row r="43" spans="1:43" ht="13" hidden="1" customHeight="1" x14ac:dyDescent="0.3">
      <c r="A43" s="30"/>
      <c r="B43" s="31"/>
      <c r="C43" s="37"/>
      <c r="D43" s="33"/>
      <c r="E43" s="34">
        <f t="shared" ref="E43:E48" si="39">C43*D43</f>
        <v>0</v>
      </c>
      <c r="G43" s="80"/>
      <c r="H43" s="80"/>
      <c r="I43" s="91"/>
      <c r="K43" s="80"/>
      <c r="L43" s="80"/>
      <c r="M43" s="91"/>
      <c r="O43" s="80"/>
      <c r="P43" s="80"/>
      <c r="Q43" s="91"/>
      <c r="S43" s="80"/>
      <c r="T43" s="80"/>
      <c r="U43" s="91"/>
      <c r="W43" s="137"/>
      <c r="X43" s="137"/>
      <c r="Z43" s="80"/>
      <c r="AA43" s="80"/>
      <c r="AB43" s="91"/>
      <c r="AD43" s="80"/>
      <c r="AE43" s="80"/>
      <c r="AF43" s="91"/>
      <c r="AH43" s="80"/>
      <c r="AI43" s="80"/>
      <c r="AJ43" s="91"/>
      <c r="AL43" s="80"/>
      <c r="AM43" s="80"/>
      <c r="AN43" s="91"/>
      <c r="AP43" s="137"/>
      <c r="AQ43" s="137"/>
    </row>
    <row r="44" spans="1:43" ht="13" hidden="1" customHeight="1" x14ac:dyDescent="0.3">
      <c r="A44" s="30"/>
      <c r="B44" s="31"/>
      <c r="C44" s="37"/>
      <c r="D44" s="33"/>
      <c r="E44" s="34">
        <f t="shared" si="39"/>
        <v>0</v>
      </c>
      <c r="G44" s="80"/>
      <c r="H44" s="80"/>
      <c r="I44" s="91"/>
      <c r="K44" s="80"/>
      <c r="L44" s="80"/>
      <c r="M44" s="91"/>
      <c r="O44" s="80"/>
      <c r="P44" s="80"/>
      <c r="Q44" s="91"/>
      <c r="S44" s="80"/>
      <c r="T44" s="80"/>
      <c r="U44" s="91"/>
      <c r="W44" s="137"/>
      <c r="X44" s="137"/>
      <c r="Z44" s="80"/>
      <c r="AA44" s="80"/>
      <c r="AB44" s="91"/>
      <c r="AD44" s="80"/>
      <c r="AE44" s="80"/>
      <c r="AF44" s="91"/>
      <c r="AH44" s="80"/>
      <c r="AI44" s="80"/>
      <c r="AJ44" s="91"/>
      <c r="AL44" s="80"/>
      <c r="AM44" s="80"/>
      <c r="AN44" s="91"/>
      <c r="AP44" s="137"/>
      <c r="AQ44" s="137"/>
    </row>
    <row r="45" spans="1:43" ht="13" hidden="1" customHeight="1" x14ac:dyDescent="0.3">
      <c r="A45" s="30"/>
      <c r="B45" s="31"/>
      <c r="C45" s="37"/>
      <c r="D45" s="33"/>
      <c r="E45" s="34">
        <f t="shared" si="39"/>
        <v>0</v>
      </c>
      <c r="G45" s="80"/>
      <c r="H45" s="80"/>
      <c r="I45" s="91"/>
      <c r="K45" s="80"/>
      <c r="L45" s="80"/>
      <c r="M45" s="91"/>
      <c r="O45" s="80"/>
      <c r="P45" s="80"/>
      <c r="Q45" s="91"/>
      <c r="S45" s="80"/>
      <c r="T45" s="80"/>
      <c r="U45" s="91"/>
      <c r="W45" s="137"/>
      <c r="X45" s="137"/>
      <c r="Z45" s="80"/>
      <c r="AA45" s="80"/>
      <c r="AB45" s="91"/>
      <c r="AD45" s="80"/>
      <c r="AE45" s="80"/>
      <c r="AF45" s="91"/>
      <c r="AH45" s="80"/>
      <c r="AI45" s="80"/>
      <c r="AJ45" s="91"/>
      <c r="AL45" s="80"/>
      <c r="AM45" s="80"/>
      <c r="AN45" s="91"/>
      <c r="AP45" s="137"/>
      <c r="AQ45" s="137"/>
    </row>
    <row r="46" spans="1:43" ht="13" hidden="1" customHeight="1" x14ac:dyDescent="0.3">
      <c r="A46" s="30"/>
      <c r="B46" s="31"/>
      <c r="C46" s="37"/>
      <c r="D46" s="33"/>
      <c r="E46" s="34">
        <f t="shared" si="39"/>
        <v>0</v>
      </c>
      <c r="G46" s="80"/>
      <c r="H46" s="80"/>
      <c r="I46" s="91"/>
      <c r="K46" s="80"/>
      <c r="L46" s="80"/>
      <c r="M46" s="91"/>
      <c r="O46" s="80"/>
      <c r="P46" s="80"/>
      <c r="Q46" s="91"/>
      <c r="S46" s="80"/>
      <c r="T46" s="80"/>
      <c r="U46" s="91"/>
      <c r="W46" s="137"/>
      <c r="X46" s="137"/>
      <c r="Z46" s="80"/>
      <c r="AA46" s="80"/>
      <c r="AB46" s="91"/>
      <c r="AD46" s="80"/>
      <c r="AE46" s="80"/>
      <c r="AF46" s="91"/>
      <c r="AH46" s="80"/>
      <c r="AI46" s="80"/>
      <c r="AJ46" s="91"/>
      <c r="AL46" s="80"/>
      <c r="AM46" s="80"/>
      <c r="AN46" s="91"/>
      <c r="AP46" s="137"/>
      <c r="AQ46" s="137"/>
    </row>
    <row r="47" spans="1:43" ht="13" hidden="1" customHeight="1" x14ac:dyDescent="0.3">
      <c r="A47" s="30"/>
      <c r="B47" s="31"/>
      <c r="C47" s="37"/>
      <c r="D47" s="33"/>
      <c r="E47" s="34">
        <f t="shared" si="39"/>
        <v>0</v>
      </c>
      <c r="G47" s="80"/>
      <c r="H47" s="80"/>
      <c r="I47" s="91"/>
      <c r="K47" s="80"/>
      <c r="L47" s="80"/>
      <c r="M47" s="91"/>
      <c r="O47" s="80"/>
      <c r="P47" s="80"/>
      <c r="Q47" s="91"/>
      <c r="S47" s="80"/>
      <c r="T47" s="80"/>
      <c r="U47" s="91"/>
      <c r="W47" s="137"/>
      <c r="X47" s="137"/>
      <c r="Z47" s="80"/>
      <c r="AA47" s="80"/>
      <c r="AB47" s="91"/>
      <c r="AD47" s="80"/>
      <c r="AE47" s="80"/>
      <c r="AF47" s="91"/>
      <c r="AH47" s="80"/>
      <c r="AI47" s="80"/>
      <c r="AJ47" s="91"/>
      <c r="AL47" s="80"/>
      <c r="AM47" s="80"/>
      <c r="AN47" s="91"/>
      <c r="AP47" s="137"/>
      <c r="AQ47" s="137"/>
    </row>
    <row r="48" spans="1:43" ht="13" hidden="1" customHeight="1" x14ac:dyDescent="0.3">
      <c r="A48" s="30"/>
      <c r="B48" s="31"/>
      <c r="C48" s="37"/>
      <c r="D48" s="33"/>
      <c r="E48" s="34">
        <f t="shared" si="39"/>
        <v>0</v>
      </c>
      <c r="G48" s="80"/>
      <c r="H48" s="80"/>
      <c r="I48" s="91"/>
      <c r="K48" s="80"/>
      <c r="L48" s="80"/>
      <c r="M48" s="91"/>
      <c r="O48" s="80"/>
      <c r="P48" s="80"/>
      <c r="Q48" s="91"/>
      <c r="S48" s="80"/>
      <c r="T48" s="80"/>
      <c r="U48" s="91"/>
      <c r="W48" s="137"/>
      <c r="X48" s="137"/>
      <c r="Z48" s="80"/>
      <c r="AA48" s="80"/>
      <c r="AB48" s="91"/>
      <c r="AD48" s="80"/>
      <c r="AE48" s="80"/>
      <c r="AF48" s="91"/>
      <c r="AH48" s="80"/>
      <c r="AI48" s="80"/>
      <c r="AJ48" s="91"/>
      <c r="AL48" s="80"/>
      <c r="AM48" s="80"/>
      <c r="AN48" s="91"/>
      <c r="AP48" s="137"/>
      <c r="AQ48" s="137"/>
    </row>
    <row r="49" spans="1:43" ht="13" hidden="1" customHeight="1" x14ac:dyDescent="0.3">
      <c r="A49" s="30" t="s">
        <v>43</v>
      </c>
      <c r="B49" s="7"/>
      <c r="C49" s="35"/>
      <c r="D49" s="39"/>
      <c r="E49" s="34">
        <f>SUM(E43:E48)</f>
        <v>0</v>
      </c>
      <c r="G49" s="80"/>
      <c r="H49" s="80"/>
      <c r="I49" s="91"/>
      <c r="K49" s="80"/>
      <c r="L49" s="80"/>
      <c r="M49" s="91"/>
      <c r="O49" s="80"/>
      <c r="P49" s="80"/>
      <c r="Q49" s="91"/>
      <c r="S49" s="80"/>
      <c r="T49" s="80"/>
      <c r="U49" s="91"/>
      <c r="W49" s="137"/>
      <c r="X49" s="137"/>
      <c r="Z49" s="80"/>
      <c r="AA49" s="80"/>
      <c r="AB49" s="91"/>
      <c r="AD49" s="80"/>
      <c r="AE49" s="80"/>
      <c r="AF49" s="91"/>
      <c r="AH49" s="80"/>
      <c r="AI49" s="80"/>
      <c r="AJ49" s="91"/>
      <c r="AL49" s="80"/>
      <c r="AM49" s="80"/>
      <c r="AN49" s="91"/>
      <c r="AP49" s="137"/>
      <c r="AQ49" s="137"/>
    </row>
    <row r="50" spans="1:43" ht="13" hidden="1" customHeight="1" x14ac:dyDescent="0.3">
      <c r="A50" s="28" t="s">
        <v>16</v>
      </c>
      <c r="B50" s="11"/>
      <c r="C50" s="3" t="s">
        <v>17</v>
      </c>
      <c r="D50" s="3" t="s">
        <v>18</v>
      </c>
      <c r="E50" s="4" t="s">
        <v>3</v>
      </c>
      <c r="G50" s="80"/>
      <c r="H50" s="80"/>
      <c r="I50" s="91"/>
      <c r="K50" s="80"/>
      <c r="L50" s="80"/>
      <c r="M50" s="91"/>
      <c r="O50" s="80"/>
      <c r="P50" s="80"/>
      <c r="Q50" s="91"/>
      <c r="S50" s="80"/>
      <c r="T50" s="80"/>
      <c r="U50" s="91"/>
      <c r="W50" s="137"/>
      <c r="X50" s="137"/>
      <c r="Z50" s="80"/>
      <c r="AA50" s="80"/>
      <c r="AB50" s="91"/>
      <c r="AD50" s="80"/>
      <c r="AE50" s="80"/>
      <c r="AF50" s="91"/>
      <c r="AH50" s="80"/>
      <c r="AI50" s="80"/>
      <c r="AJ50" s="91"/>
      <c r="AL50" s="80"/>
      <c r="AM50" s="80"/>
      <c r="AN50" s="91"/>
      <c r="AP50" s="137"/>
      <c r="AQ50" s="137"/>
    </row>
    <row r="51" spans="1:43" ht="13" hidden="1" customHeight="1" x14ac:dyDescent="0.3">
      <c r="A51" s="30"/>
      <c r="B51" s="31"/>
      <c r="C51" s="37"/>
      <c r="D51" s="33"/>
      <c r="E51" s="34">
        <f t="shared" ref="E51:E56" si="40">C51*D51</f>
        <v>0</v>
      </c>
      <c r="G51" s="80"/>
      <c r="H51" s="80"/>
      <c r="I51" s="91"/>
      <c r="K51" s="80"/>
      <c r="L51" s="80"/>
      <c r="M51" s="91"/>
      <c r="O51" s="80"/>
      <c r="P51" s="80"/>
      <c r="Q51" s="91"/>
      <c r="S51" s="80"/>
      <c r="T51" s="80"/>
      <c r="U51" s="91"/>
      <c r="W51" s="137"/>
      <c r="X51" s="137"/>
      <c r="Z51" s="80"/>
      <c r="AA51" s="80"/>
      <c r="AB51" s="91"/>
      <c r="AD51" s="80"/>
      <c r="AE51" s="80"/>
      <c r="AF51" s="91"/>
      <c r="AH51" s="80"/>
      <c r="AI51" s="80"/>
      <c r="AJ51" s="91"/>
      <c r="AL51" s="80"/>
      <c r="AM51" s="80"/>
      <c r="AN51" s="91"/>
      <c r="AP51" s="137"/>
      <c r="AQ51" s="137"/>
    </row>
    <row r="52" spans="1:43" ht="13" hidden="1" customHeight="1" x14ac:dyDescent="0.3">
      <c r="A52" s="30"/>
      <c r="B52" s="31"/>
      <c r="C52" s="37"/>
      <c r="D52" s="33"/>
      <c r="E52" s="34">
        <f t="shared" si="40"/>
        <v>0</v>
      </c>
      <c r="G52" s="80"/>
      <c r="H52" s="80"/>
      <c r="I52" s="91"/>
      <c r="K52" s="80"/>
      <c r="L52" s="80"/>
      <c r="M52" s="91"/>
      <c r="O52" s="80"/>
      <c r="P52" s="80"/>
      <c r="Q52" s="91"/>
      <c r="S52" s="80"/>
      <c r="T52" s="80"/>
      <c r="U52" s="91"/>
      <c r="W52" s="137"/>
      <c r="X52" s="137"/>
      <c r="Z52" s="80"/>
      <c r="AA52" s="80"/>
      <c r="AB52" s="91"/>
      <c r="AD52" s="80"/>
      <c r="AE52" s="80"/>
      <c r="AF52" s="91"/>
      <c r="AH52" s="80"/>
      <c r="AI52" s="80"/>
      <c r="AJ52" s="91"/>
      <c r="AL52" s="80"/>
      <c r="AM52" s="80"/>
      <c r="AN52" s="91"/>
      <c r="AP52" s="137"/>
      <c r="AQ52" s="137"/>
    </row>
    <row r="53" spans="1:43" ht="13" hidden="1" customHeight="1" x14ac:dyDescent="0.3">
      <c r="A53" s="30"/>
      <c r="B53" s="31"/>
      <c r="C53" s="37"/>
      <c r="D53" s="33"/>
      <c r="E53" s="34">
        <f t="shared" si="40"/>
        <v>0</v>
      </c>
      <c r="G53" s="80"/>
      <c r="H53" s="80"/>
      <c r="I53" s="91"/>
      <c r="K53" s="80"/>
      <c r="L53" s="80"/>
      <c r="M53" s="91"/>
      <c r="O53" s="80"/>
      <c r="P53" s="80"/>
      <c r="Q53" s="91"/>
      <c r="S53" s="80"/>
      <c r="T53" s="80"/>
      <c r="U53" s="91"/>
      <c r="W53" s="137"/>
      <c r="X53" s="137"/>
      <c r="Z53" s="80"/>
      <c r="AA53" s="80"/>
      <c r="AB53" s="91"/>
      <c r="AD53" s="80"/>
      <c r="AE53" s="80"/>
      <c r="AF53" s="91"/>
      <c r="AH53" s="80"/>
      <c r="AI53" s="80"/>
      <c r="AJ53" s="91"/>
      <c r="AL53" s="80"/>
      <c r="AM53" s="80"/>
      <c r="AN53" s="91"/>
      <c r="AP53" s="137"/>
      <c r="AQ53" s="137"/>
    </row>
    <row r="54" spans="1:43" ht="13" hidden="1" customHeight="1" x14ac:dyDescent="0.3">
      <c r="A54" s="30"/>
      <c r="B54" s="31"/>
      <c r="C54" s="37"/>
      <c r="D54" s="33"/>
      <c r="E54" s="34">
        <f t="shared" si="40"/>
        <v>0</v>
      </c>
      <c r="G54" s="80"/>
      <c r="H54" s="80"/>
      <c r="I54" s="91"/>
      <c r="K54" s="80"/>
      <c r="L54" s="80"/>
      <c r="M54" s="91"/>
      <c r="O54" s="80"/>
      <c r="P54" s="80"/>
      <c r="Q54" s="91"/>
      <c r="S54" s="80"/>
      <c r="T54" s="80"/>
      <c r="U54" s="91"/>
      <c r="W54" s="137"/>
      <c r="X54" s="137"/>
      <c r="Z54" s="80"/>
      <c r="AA54" s="80"/>
      <c r="AB54" s="91"/>
      <c r="AD54" s="80"/>
      <c r="AE54" s="80"/>
      <c r="AF54" s="91"/>
      <c r="AH54" s="80"/>
      <c r="AI54" s="80"/>
      <c r="AJ54" s="91"/>
      <c r="AL54" s="80"/>
      <c r="AM54" s="80"/>
      <c r="AN54" s="91"/>
      <c r="AP54" s="137"/>
      <c r="AQ54" s="137"/>
    </row>
    <row r="55" spans="1:43" ht="13" hidden="1" customHeight="1" x14ac:dyDescent="0.3">
      <c r="A55" s="30"/>
      <c r="B55" s="31"/>
      <c r="C55" s="37"/>
      <c r="D55" s="33"/>
      <c r="E55" s="34">
        <f t="shared" si="40"/>
        <v>0</v>
      </c>
      <c r="G55" s="80"/>
      <c r="H55" s="80"/>
      <c r="I55" s="91"/>
      <c r="K55" s="80"/>
      <c r="L55" s="80"/>
      <c r="M55" s="91"/>
      <c r="O55" s="80"/>
      <c r="P55" s="80"/>
      <c r="Q55" s="91"/>
      <c r="S55" s="80"/>
      <c r="T55" s="80"/>
      <c r="U55" s="91"/>
      <c r="W55" s="137"/>
      <c r="X55" s="137"/>
      <c r="Z55" s="80"/>
      <c r="AA55" s="80"/>
      <c r="AB55" s="91"/>
      <c r="AD55" s="80"/>
      <c r="AE55" s="80"/>
      <c r="AF55" s="91"/>
      <c r="AH55" s="80"/>
      <c r="AI55" s="80"/>
      <c r="AJ55" s="91"/>
      <c r="AL55" s="80"/>
      <c r="AM55" s="80"/>
      <c r="AN55" s="91"/>
      <c r="AP55" s="137"/>
      <c r="AQ55" s="137"/>
    </row>
    <row r="56" spans="1:43" ht="13" hidden="1" customHeight="1" x14ac:dyDescent="0.3">
      <c r="A56" s="30"/>
      <c r="B56" s="31"/>
      <c r="C56" s="37"/>
      <c r="D56" s="33"/>
      <c r="E56" s="34">
        <f t="shared" si="40"/>
        <v>0</v>
      </c>
      <c r="G56" s="80"/>
      <c r="H56" s="80"/>
      <c r="I56" s="91"/>
      <c r="K56" s="80"/>
      <c r="L56" s="80"/>
      <c r="M56" s="91"/>
      <c r="O56" s="80"/>
      <c r="P56" s="80"/>
      <c r="Q56" s="91"/>
      <c r="S56" s="80"/>
      <c r="T56" s="80"/>
      <c r="U56" s="91"/>
      <c r="W56" s="137"/>
      <c r="X56" s="137"/>
      <c r="Z56" s="80"/>
      <c r="AA56" s="80"/>
      <c r="AB56" s="91"/>
      <c r="AD56" s="80"/>
      <c r="AE56" s="80"/>
      <c r="AF56" s="91"/>
      <c r="AH56" s="80"/>
      <c r="AI56" s="80"/>
      <c r="AJ56" s="91"/>
      <c r="AL56" s="80"/>
      <c r="AM56" s="80"/>
      <c r="AN56" s="91"/>
      <c r="AP56" s="137"/>
      <c r="AQ56" s="137"/>
    </row>
    <row r="57" spans="1:43" ht="13" hidden="1" customHeight="1" x14ac:dyDescent="0.3">
      <c r="A57" s="30" t="s">
        <v>77</v>
      </c>
      <c r="B57" s="7"/>
      <c r="C57" s="35"/>
      <c r="D57" s="39"/>
      <c r="E57" s="34">
        <f>SUM(E51:E56)</f>
        <v>0</v>
      </c>
      <c r="G57" s="80"/>
      <c r="H57" s="80"/>
      <c r="I57" s="91"/>
      <c r="K57" s="80"/>
      <c r="L57" s="80"/>
      <c r="M57" s="91"/>
      <c r="O57" s="80"/>
      <c r="P57" s="80"/>
      <c r="Q57" s="91"/>
      <c r="S57" s="80"/>
      <c r="T57" s="80"/>
      <c r="U57" s="91"/>
      <c r="W57" s="137"/>
      <c r="X57" s="137"/>
      <c r="Z57" s="80"/>
      <c r="AA57" s="80"/>
      <c r="AB57" s="91"/>
      <c r="AD57" s="80"/>
      <c r="AE57" s="80"/>
      <c r="AF57" s="91"/>
      <c r="AH57" s="80"/>
      <c r="AI57" s="80"/>
      <c r="AJ57" s="91"/>
      <c r="AL57" s="80"/>
      <c r="AM57" s="80"/>
      <c r="AN57" s="91"/>
      <c r="AP57" s="137"/>
      <c r="AQ57" s="137"/>
    </row>
    <row r="58" spans="1:43" ht="26" hidden="1" customHeight="1" x14ac:dyDescent="0.3">
      <c r="A58" s="28" t="s">
        <v>19</v>
      </c>
      <c r="B58" s="6"/>
      <c r="C58" s="3" t="s">
        <v>20</v>
      </c>
      <c r="D58" s="3" t="s">
        <v>21</v>
      </c>
      <c r="E58" s="4" t="s">
        <v>3</v>
      </c>
      <c r="G58" s="80"/>
      <c r="H58" s="80"/>
      <c r="I58" s="91"/>
      <c r="K58" s="80"/>
      <c r="L58" s="80"/>
      <c r="M58" s="91"/>
      <c r="O58" s="80"/>
      <c r="P58" s="80"/>
      <c r="Q58" s="91"/>
      <c r="S58" s="80"/>
      <c r="T58" s="80"/>
      <c r="U58" s="91"/>
      <c r="W58" s="137"/>
      <c r="X58" s="137"/>
      <c r="Z58" s="80"/>
      <c r="AA58" s="80"/>
      <c r="AB58" s="91"/>
      <c r="AD58" s="80"/>
      <c r="AE58" s="80"/>
      <c r="AF58" s="91"/>
      <c r="AH58" s="80"/>
      <c r="AI58" s="80"/>
      <c r="AJ58" s="91"/>
      <c r="AL58" s="80"/>
      <c r="AM58" s="80"/>
      <c r="AN58" s="91"/>
      <c r="AP58" s="137"/>
      <c r="AQ58" s="137"/>
    </row>
    <row r="59" spans="1:43" ht="13" hidden="1" customHeight="1" x14ac:dyDescent="0.3">
      <c r="A59" s="30"/>
      <c r="B59" s="31"/>
      <c r="C59" s="37"/>
      <c r="D59" s="33"/>
      <c r="E59" s="34">
        <f>C59*D59</f>
        <v>0</v>
      </c>
      <c r="G59" s="80"/>
      <c r="H59" s="80"/>
      <c r="I59" s="91"/>
      <c r="K59" s="80"/>
      <c r="L59" s="80"/>
      <c r="M59" s="91"/>
      <c r="O59" s="80"/>
      <c r="P59" s="80"/>
      <c r="Q59" s="91"/>
      <c r="S59" s="80"/>
      <c r="T59" s="80"/>
      <c r="U59" s="91"/>
      <c r="W59" s="137"/>
      <c r="X59" s="137"/>
      <c r="Z59" s="80"/>
      <c r="AA59" s="80"/>
      <c r="AB59" s="91"/>
      <c r="AD59" s="80"/>
      <c r="AE59" s="80"/>
      <c r="AF59" s="91"/>
      <c r="AH59" s="80"/>
      <c r="AI59" s="80"/>
      <c r="AJ59" s="91"/>
      <c r="AL59" s="80"/>
      <c r="AM59" s="80"/>
      <c r="AN59" s="91"/>
      <c r="AP59" s="137"/>
      <c r="AQ59" s="137"/>
    </row>
    <row r="60" spans="1:43" ht="13" hidden="1" customHeight="1" x14ac:dyDescent="0.3">
      <c r="A60" s="30"/>
      <c r="B60" s="31"/>
      <c r="C60" s="37"/>
      <c r="D60" s="33"/>
      <c r="E60" s="34">
        <f>C60*D60</f>
        <v>0</v>
      </c>
      <c r="G60" s="80"/>
      <c r="H60" s="80"/>
      <c r="I60" s="91"/>
      <c r="K60" s="80"/>
      <c r="L60" s="80"/>
      <c r="M60" s="91"/>
      <c r="O60" s="80"/>
      <c r="P60" s="80"/>
      <c r="Q60" s="91"/>
      <c r="S60" s="80"/>
      <c r="T60" s="80"/>
      <c r="U60" s="91"/>
      <c r="W60" s="137"/>
      <c r="X60" s="137"/>
      <c r="Z60" s="80"/>
      <c r="AA60" s="80"/>
      <c r="AB60" s="91"/>
      <c r="AD60" s="80"/>
      <c r="AE60" s="80"/>
      <c r="AF60" s="91"/>
      <c r="AH60" s="80"/>
      <c r="AI60" s="80"/>
      <c r="AJ60" s="91"/>
      <c r="AL60" s="80"/>
      <c r="AM60" s="80"/>
      <c r="AN60" s="91"/>
      <c r="AP60" s="137"/>
      <c r="AQ60" s="137"/>
    </row>
    <row r="61" spans="1:43" ht="13" hidden="1" customHeight="1" x14ac:dyDescent="0.3">
      <c r="A61" s="30"/>
      <c r="B61" s="31"/>
      <c r="C61" s="37"/>
      <c r="D61" s="33"/>
      <c r="E61" s="34">
        <f>C61*D61</f>
        <v>0</v>
      </c>
      <c r="G61" s="80"/>
      <c r="H61" s="80"/>
      <c r="I61" s="91"/>
      <c r="K61" s="80"/>
      <c r="L61" s="80"/>
      <c r="M61" s="91"/>
      <c r="O61" s="80"/>
      <c r="P61" s="80"/>
      <c r="Q61" s="91"/>
      <c r="S61" s="80"/>
      <c r="T61" s="80"/>
      <c r="U61" s="91"/>
      <c r="W61" s="137"/>
      <c r="X61" s="137"/>
      <c r="Z61" s="80"/>
      <c r="AA61" s="80"/>
      <c r="AB61" s="91"/>
      <c r="AD61" s="80"/>
      <c r="AE61" s="80"/>
      <c r="AF61" s="91"/>
      <c r="AH61" s="80"/>
      <c r="AI61" s="80"/>
      <c r="AJ61" s="91"/>
      <c r="AL61" s="80"/>
      <c r="AM61" s="80"/>
      <c r="AN61" s="91"/>
      <c r="AP61" s="137"/>
      <c r="AQ61" s="137"/>
    </row>
    <row r="62" spans="1:43" ht="13" hidden="1" customHeight="1" x14ac:dyDescent="0.3">
      <c r="A62" s="30"/>
      <c r="B62" s="31"/>
      <c r="C62" s="37"/>
      <c r="D62" s="33"/>
      <c r="E62" s="34">
        <f>C62*D62</f>
        <v>0</v>
      </c>
      <c r="G62" s="80"/>
      <c r="H62" s="80"/>
      <c r="I62" s="91"/>
      <c r="K62" s="80"/>
      <c r="L62" s="80"/>
      <c r="M62" s="91"/>
      <c r="O62" s="80"/>
      <c r="P62" s="80"/>
      <c r="Q62" s="91"/>
      <c r="S62" s="80"/>
      <c r="T62" s="80"/>
      <c r="U62" s="91"/>
      <c r="W62" s="137"/>
      <c r="X62" s="137"/>
      <c r="Z62" s="80"/>
      <c r="AA62" s="80"/>
      <c r="AB62" s="91"/>
      <c r="AD62" s="80"/>
      <c r="AE62" s="80"/>
      <c r="AF62" s="91"/>
      <c r="AH62" s="80"/>
      <c r="AI62" s="80"/>
      <c r="AJ62" s="91"/>
      <c r="AL62" s="80"/>
      <c r="AM62" s="80"/>
      <c r="AN62" s="91"/>
      <c r="AP62" s="137"/>
      <c r="AQ62" s="137"/>
    </row>
    <row r="63" spans="1:43" ht="13" hidden="1" customHeight="1" x14ac:dyDescent="0.3">
      <c r="A63" s="30"/>
      <c r="B63" s="31"/>
      <c r="C63" s="37"/>
      <c r="D63" s="33"/>
      <c r="E63" s="34">
        <f>C63*D63</f>
        <v>0</v>
      </c>
      <c r="G63" s="80"/>
      <c r="H63" s="80"/>
      <c r="I63" s="91"/>
      <c r="K63" s="80"/>
      <c r="L63" s="80"/>
      <c r="M63" s="91"/>
      <c r="O63" s="80"/>
      <c r="P63" s="80"/>
      <c r="Q63" s="91"/>
      <c r="S63" s="80"/>
      <c r="T63" s="80"/>
      <c r="U63" s="91"/>
      <c r="W63" s="137"/>
      <c r="X63" s="137"/>
      <c r="Z63" s="80"/>
      <c r="AA63" s="80"/>
      <c r="AB63" s="91"/>
      <c r="AD63" s="80"/>
      <c r="AE63" s="80"/>
      <c r="AF63" s="91"/>
      <c r="AH63" s="80"/>
      <c r="AI63" s="80"/>
      <c r="AJ63" s="91"/>
      <c r="AL63" s="80"/>
      <c r="AM63" s="80"/>
      <c r="AN63" s="91"/>
      <c r="AP63" s="137"/>
      <c r="AQ63" s="137"/>
    </row>
    <row r="64" spans="1:43" ht="13" hidden="1" customHeight="1" x14ac:dyDescent="0.3">
      <c r="A64" s="30" t="s">
        <v>78</v>
      </c>
      <c r="B64" s="7"/>
      <c r="C64" s="35"/>
      <c r="D64" s="39"/>
      <c r="E64" s="34">
        <f>SUM(E59:E63)</f>
        <v>0</v>
      </c>
      <c r="G64" s="80"/>
      <c r="H64" s="80"/>
      <c r="I64" s="91"/>
      <c r="K64" s="80"/>
      <c r="L64" s="80"/>
      <c r="M64" s="91"/>
      <c r="O64" s="80"/>
      <c r="P64" s="80"/>
      <c r="Q64" s="91"/>
      <c r="S64" s="80"/>
      <c r="T64" s="80"/>
      <c r="U64" s="91"/>
      <c r="W64" s="137"/>
      <c r="X64" s="137"/>
      <c r="Z64" s="80"/>
      <c r="AA64" s="80"/>
      <c r="AB64" s="91"/>
      <c r="AD64" s="80"/>
      <c r="AE64" s="80"/>
      <c r="AF64" s="91"/>
      <c r="AH64" s="80"/>
      <c r="AI64" s="80"/>
      <c r="AJ64" s="91"/>
      <c r="AL64" s="80"/>
      <c r="AM64" s="80"/>
      <c r="AN64" s="91"/>
      <c r="AP64" s="137"/>
      <c r="AQ64" s="137"/>
    </row>
    <row r="65" spans="1:43" ht="13" hidden="1" customHeight="1" x14ac:dyDescent="0.3">
      <c r="A65" s="29" t="s">
        <v>22</v>
      </c>
      <c r="B65" s="12"/>
      <c r="C65" s="35"/>
      <c r="D65" s="35"/>
      <c r="E65" s="54">
        <f>E64+E57+E49+E38</f>
        <v>0</v>
      </c>
      <c r="G65" s="80"/>
      <c r="H65" s="80"/>
      <c r="I65" s="91"/>
      <c r="K65" s="80"/>
      <c r="L65" s="80"/>
      <c r="M65" s="91"/>
      <c r="O65" s="80"/>
      <c r="P65" s="80"/>
      <c r="Q65" s="91"/>
      <c r="S65" s="80"/>
      <c r="T65" s="80"/>
      <c r="U65" s="91"/>
      <c r="W65" s="137"/>
      <c r="X65" s="137"/>
      <c r="Z65" s="80"/>
      <c r="AA65" s="80"/>
      <c r="AB65" s="91"/>
      <c r="AD65" s="80"/>
      <c r="AE65" s="80"/>
      <c r="AF65" s="91"/>
      <c r="AH65" s="80"/>
      <c r="AI65" s="80"/>
      <c r="AJ65" s="91"/>
      <c r="AL65" s="80"/>
      <c r="AM65" s="80"/>
      <c r="AN65" s="91"/>
      <c r="AP65" s="137"/>
      <c r="AQ65" s="137"/>
    </row>
    <row r="66" spans="1:43" ht="13" hidden="1" customHeight="1" x14ac:dyDescent="0.3">
      <c r="A66" s="29" t="s">
        <v>44</v>
      </c>
      <c r="B66" s="12"/>
      <c r="C66" s="3" t="s">
        <v>17</v>
      </c>
      <c r="D66" s="3" t="s">
        <v>18</v>
      </c>
      <c r="E66" s="4" t="s">
        <v>3</v>
      </c>
      <c r="G66" s="80"/>
      <c r="H66" s="80"/>
      <c r="I66" s="91"/>
      <c r="K66" s="80"/>
      <c r="L66" s="80"/>
      <c r="M66" s="91"/>
      <c r="O66" s="80"/>
      <c r="P66" s="80"/>
      <c r="Q66" s="91"/>
      <c r="S66" s="80"/>
      <c r="T66" s="80"/>
      <c r="U66" s="91"/>
      <c r="W66" s="137"/>
      <c r="X66" s="137"/>
      <c r="Z66" s="80"/>
      <c r="AA66" s="80"/>
      <c r="AB66" s="91"/>
      <c r="AD66" s="80"/>
      <c r="AE66" s="80"/>
      <c r="AF66" s="91"/>
      <c r="AH66" s="80"/>
      <c r="AI66" s="80"/>
      <c r="AJ66" s="91"/>
      <c r="AL66" s="80"/>
      <c r="AM66" s="80"/>
      <c r="AN66" s="91"/>
      <c r="AP66" s="137"/>
      <c r="AQ66" s="137"/>
    </row>
    <row r="67" spans="1:43" ht="13" hidden="1" customHeight="1" x14ac:dyDescent="0.3">
      <c r="A67" s="30"/>
      <c r="B67" s="31"/>
      <c r="C67" s="37"/>
      <c r="D67" s="33"/>
      <c r="E67" s="34">
        <f>C67*D67</f>
        <v>0</v>
      </c>
      <c r="G67" s="80"/>
      <c r="H67" s="80"/>
      <c r="I67" s="91"/>
      <c r="K67" s="80"/>
      <c r="L67" s="80"/>
      <c r="M67" s="91"/>
      <c r="O67" s="80"/>
      <c r="P67" s="80"/>
      <c r="Q67" s="91"/>
      <c r="S67" s="80"/>
      <c r="T67" s="80"/>
      <c r="U67" s="91"/>
      <c r="W67" s="137"/>
      <c r="X67" s="137"/>
      <c r="Z67" s="80"/>
      <c r="AA67" s="80"/>
      <c r="AB67" s="91"/>
      <c r="AD67" s="80"/>
      <c r="AE67" s="80"/>
      <c r="AF67" s="91"/>
      <c r="AH67" s="80"/>
      <c r="AI67" s="80"/>
      <c r="AJ67" s="91"/>
      <c r="AL67" s="80"/>
      <c r="AM67" s="80"/>
      <c r="AN67" s="91"/>
      <c r="AP67" s="137"/>
      <c r="AQ67" s="137"/>
    </row>
    <row r="68" spans="1:43" ht="13" hidden="1" customHeight="1" x14ac:dyDescent="0.3">
      <c r="A68" s="30"/>
      <c r="B68" s="31"/>
      <c r="C68" s="37"/>
      <c r="D68" s="33"/>
      <c r="E68" s="34">
        <f>C68*D68</f>
        <v>0</v>
      </c>
      <c r="G68" s="80"/>
      <c r="H68" s="80"/>
      <c r="I68" s="91"/>
      <c r="K68" s="80"/>
      <c r="L68" s="80"/>
      <c r="M68" s="91"/>
      <c r="O68" s="80"/>
      <c r="P68" s="80"/>
      <c r="Q68" s="91"/>
      <c r="S68" s="80"/>
      <c r="T68" s="80"/>
      <c r="U68" s="91"/>
      <c r="W68" s="137"/>
      <c r="X68" s="137"/>
      <c r="Z68" s="80"/>
      <c r="AA68" s="80"/>
      <c r="AB68" s="91"/>
      <c r="AD68" s="80"/>
      <c r="AE68" s="80"/>
      <c r="AF68" s="91"/>
      <c r="AH68" s="80"/>
      <c r="AI68" s="80"/>
      <c r="AJ68" s="91"/>
      <c r="AL68" s="80"/>
      <c r="AM68" s="80"/>
      <c r="AN68" s="91"/>
      <c r="AP68" s="137"/>
      <c r="AQ68" s="137"/>
    </row>
    <row r="69" spans="1:43" ht="13" hidden="1" customHeight="1" x14ac:dyDescent="0.3">
      <c r="A69" s="30"/>
      <c r="B69" s="31"/>
      <c r="C69" s="37"/>
      <c r="D69" s="33"/>
      <c r="E69" s="34">
        <f>C69*D69</f>
        <v>0</v>
      </c>
      <c r="G69" s="80"/>
      <c r="H69" s="80"/>
      <c r="I69" s="91"/>
      <c r="K69" s="80"/>
      <c r="L69" s="80"/>
      <c r="M69" s="91"/>
      <c r="O69" s="80"/>
      <c r="P69" s="80"/>
      <c r="Q69" s="91"/>
      <c r="S69" s="80"/>
      <c r="T69" s="80"/>
      <c r="U69" s="91"/>
      <c r="W69" s="137"/>
      <c r="X69" s="137"/>
      <c r="Z69" s="80"/>
      <c r="AA69" s="80"/>
      <c r="AB69" s="91"/>
      <c r="AD69" s="80"/>
      <c r="AE69" s="80"/>
      <c r="AF69" s="91"/>
      <c r="AH69" s="80"/>
      <c r="AI69" s="80"/>
      <c r="AJ69" s="91"/>
      <c r="AL69" s="80"/>
      <c r="AM69" s="80"/>
      <c r="AN69" s="91"/>
      <c r="AP69" s="137"/>
      <c r="AQ69" s="137"/>
    </row>
    <row r="70" spans="1:43" ht="13" hidden="1" customHeight="1" x14ac:dyDescent="0.3">
      <c r="A70" s="30"/>
      <c r="B70" s="31"/>
      <c r="C70" s="37"/>
      <c r="D70" s="33"/>
      <c r="E70" s="34">
        <f>C70*D70</f>
        <v>0</v>
      </c>
      <c r="G70" s="80"/>
      <c r="H70" s="80"/>
      <c r="I70" s="91"/>
      <c r="K70" s="80"/>
      <c r="L70" s="80"/>
      <c r="M70" s="91"/>
      <c r="O70" s="80"/>
      <c r="P70" s="80"/>
      <c r="Q70" s="91"/>
      <c r="S70" s="80"/>
      <c r="T70" s="80"/>
      <c r="U70" s="91"/>
      <c r="W70" s="137"/>
      <c r="X70" s="137"/>
      <c r="Z70" s="80"/>
      <c r="AA70" s="80"/>
      <c r="AB70" s="91"/>
      <c r="AD70" s="80"/>
      <c r="AE70" s="80"/>
      <c r="AF70" s="91"/>
      <c r="AH70" s="80"/>
      <c r="AI70" s="80"/>
      <c r="AJ70" s="91"/>
      <c r="AL70" s="80"/>
      <c r="AM70" s="80"/>
      <c r="AN70" s="91"/>
      <c r="AP70" s="137"/>
      <c r="AQ70" s="137"/>
    </row>
    <row r="71" spans="1:43" ht="13" hidden="1" customHeight="1" x14ac:dyDescent="0.3">
      <c r="A71" s="29" t="s">
        <v>23</v>
      </c>
      <c r="B71" s="12"/>
      <c r="C71" s="35"/>
      <c r="D71" s="35"/>
      <c r="E71" s="54">
        <f>SUM(E67:E70)</f>
        <v>0</v>
      </c>
      <c r="G71" s="80"/>
      <c r="H71" s="80"/>
      <c r="I71" s="91"/>
      <c r="K71" s="80"/>
      <c r="L71" s="80"/>
      <c r="M71" s="91"/>
      <c r="O71" s="80"/>
      <c r="P71" s="80"/>
      <c r="Q71" s="91"/>
      <c r="S71" s="80"/>
      <c r="T71" s="80"/>
      <c r="U71" s="91"/>
      <c r="W71" s="137"/>
      <c r="X71" s="137"/>
      <c r="Z71" s="80"/>
      <c r="AA71" s="80"/>
      <c r="AB71" s="91"/>
      <c r="AD71" s="80"/>
      <c r="AE71" s="80"/>
      <c r="AF71" s="91"/>
      <c r="AH71" s="80"/>
      <c r="AI71" s="80"/>
      <c r="AJ71" s="91"/>
      <c r="AL71" s="80"/>
      <c r="AM71" s="80"/>
      <c r="AN71" s="91"/>
      <c r="AP71" s="137"/>
      <c r="AQ71" s="137"/>
    </row>
    <row r="72" spans="1:43" ht="13" hidden="1" customHeight="1" x14ac:dyDescent="0.3">
      <c r="A72" s="6"/>
      <c r="B72" s="8"/>
      <c r="C72" s="47"/>
      <c r="D72" s="47"/>
      <c r="E72" s="48"/>
      <c r="G72" s="80"/>
      <c r="H72" s="80"/>
      <c r="I72" s="91"/>
      <c r="K72" s="80"/>
      <c r="L72" s="80"/>
      <c r="M72" s="91"/>
      <c r="O72" s="80"/>
      <c r="P72" s="80"/>
      <c r="Q72" s="91"/>
      <c r="S72" s="80"/>
      <c r="T72" s="80"/>
      <c r="U72" s="91"/>
      <c r="W72" s="137"/>
      <c r="X72" s="137"/>
      <c r="Z72" s="80"/>
      <c r="AA72" s="80"/>
      <c r="AB72" s="91"/>
      <c r="AD72" s="80"/>
      <c r="AE72" s="80"/>
      <c r="AF72" s="91"/>
      <c r="AH72" s="80"/>
      <c r="AI72" s="80"/>
      <c r="AJ72" s="91"/>
      <c r="AL72" s="80"/>
      <c r="AM72" s="80"/>
      <c r="AN72" s="91"/>
      <c r="AP72" s="137"/>
      <c r="AQ72" s="137"/>
    </row>
    <row r="73" spans="1:43" ht="13" hidden="1" customHeight="1" x14ac:dyDescent="0.3">
      <c r="A73" s="6"/>
      <c r="B73" s="8"/>
      <c r="C73" s="49"/>
      <c r="D73" s="49"/>
      <c r="E73" s="42"/>
      <c r="G73" s="80"/>
      <c r="H73" s="80"/>
      <c r="I73" s="91"/>
      <c r="K73" s="80"/>
      <c r="L73" s="80"/>
      <c r="M73" s="91"/>
      <c r="O73" s="80"/>
      <c r="P73" s="80"/>
      <c r="Q73" s="91"/>
      <c r="S73" s="80"/>
      <c r="T73" s="80"/>
      <c r="U73" s="91"/>
      <c r="W73" s="137"/>
      <c r="X73" s="137"/>
      <c r="Z73" s="80"/>
      <c r="AA73" s="80"/>
      <c r="AB73" s="91"/>
      <c r="AD73" s="80"/>
      <c r="AE73" s="80"/>
      <c r="AF73" s="91"/>
      <c r="AH73" s="80"/>
      <c r="AI73" s="80"/>
      <c r="AJ73" s="91"/>
      <c r="AL73" s="80"/>
      <c r="AM73" s="80"/>
      <c r="AN73" s="91"/>
      <c r="AP73" s="137"/>
      <c r="AQ73" s="137"/>
    </row>
    <row r="74" spans="1:43" ht="13" hidden="1" customHeight="1" x14ac:dyDescent="0.3">
      <c r="A74" s="6"/>
      <c r="B74" s="8"/>
      <c r="C74" s="49"/>
      <c r="D74" s="49"/>
      <c r="E74" s="42"/>
      <c r="G74" s="80"/>
      <c r="H74" s="80"/>
      <c r="I74" s="91"/>
      <c r="K74" s="80"/>
      <c r="L74" s="80"/>
      <c r="M74" s="91"/>
      <c r="O74" s="80"/>
      <c r="P74" s="80"/>
      <c r="Q74" s="91"/>
      <c r="S74" s="80"/>
      <c r="T74" s="80"/>
      <c r="U74" s="91"/>
      <c r="W74" s="137"/>
      <c r="X74" s="137"/>
      <c r="Z74" s="80"/>
      <c r="AA74" s="80"/>
      <c r="AB74" s="91"/>
      <c r="AD74" s="80"/>
      <c r="AE74" s="80"/>
      <c r="AF74" s="91"/>
      <c r="AH74" s="80"/>
      <c r="AI74" s="80"/>
      <c r="AJ74" s="91"/>
      <c r="AL74" s="80"/>
      <c r="AM74" s="80"/>
      <c r="AN74" s="91"/>
      <c r="AP74" s="137"/>
      <c r="AQ74" s="137"/>
    </row>
    <row r="75" spans="1:43" ht="13" hidden="1" customHeight="1" x14ac:dyDescent="0.3">
      <c r="A75" s="6"/>
      <c r="B75" s="8"/>
      <c r="C75" s="49"/>
      <c r="D75" s="49"/>
      <c r="E75" s="42"/>
      <c r="G75" s="80"/>
      <c r="H75" s="80"/>
      <c r="I75" s="91"/>
      <c r="K75" s="80"/>
      <c r="L75" s="80"/>
      <c r="M75" s="91"/>
      <c r="O75" s="80"/>
      <c r="P75" s="80"/>
      <c r="Q75" s="91"/>
      <c r="S75" s="80"/>
      <c r="T75" s="80"/>
      <c r="U75" s="91"/>
      <c r="W75" s="137"/>
      <c r="X75" s="137"/>
      <c r="Z75" s="80"/>
      <c r="AA75" s="80"/>
      <c r="AB75" s="91"/>
      <c r="AD75" s="80"/>
      <c r="AE75" s="80"/>
      <c r="AF75" s="91"/>
      <c r="AH75" s="80"/>
      <c r="AI75" s="80"/>
      <c r="AJ75" s="91"/>
      <c r="AL75" s="80"/>
      <c r="AM75" s="80"/>
      <c r="AN75" s="91"/>
      <c r="AP75" s="137"/>
      <c r="AQ75" s="137"/>
    </row>
    <row r="76" spans="1:43" ht="12.5" hidden="1" customHeight="1" x14ac:dyDescent="0.25">
      <c r="A76" s="83" t="s">
        <v>48</v>
      </c>
      <c r="B76" s="84"/>
      <c r="C76" s="84"/>
      <c r="D76" s="84"/>
      <c r="E76" s="84"/>
      <c r="G76" s="80"/>
      <c r="H76" s="80"/>
      <c r="I76" s="91"/>
      <c r="K76" s="80"/>
      <c r="L76" s="80"/>
      <c r="M76" s="91"/>
      <c r="O76" s="80"/>
      <c r="P76" s="80"/>
      <c r="Q76" s="91"/>
      <c r="S76" s="80"/>
      <c r="T76" s="80"/>
      <c r="U76" s="91"/>
      <c r="W76" s="137"/>
      <c r="X76" s="137"/>
      <c r="Z76" s="80"/>
      <c r="AA76" s="80"/>
      <c r="AB76" s="91"/>
      <c r="AD76" s="80"/>
      <c r="AE76" s="80"/>
      <c r="AF76" s="91"/>
      <c r="AH76" s="80"/>
      <c r="AI76" s="80"/>
      <c r="AJ76" s="91"/>
      <c r="AL76" s="80"/>
      <c r="AM76" s="80"/>
      <c r="AN76" s="91"/>
      <c r="AP76" s="137"/>
      <c r="AQ76" s="137"/>
    </row>
    <row r="77" spans="1:43" ht="13" hidden="1" customHeight="1" x14ac:dyDescent="0.25">
      <c r="A77" s="66"/>
      <c r="B77" s="67" t="s">
        <v>15</v>
      </c>
      <c r="C77" s="68"/>
      <c r="D77" s="68"/>
      <c r="E77" s="69"/>
      <c r="G77" s="80"/>
      <c r="H77" s="80"/>
      <c r="I77" s="91"/>
      <c r="K77" s="80"/>
      <c r="L77" s="80"/>
      <c r="M77" s="91"/>
      <c r="O77" s="80"/>
      <c r="P77" s="80"/>
      <c r="Q77" s="91"/>
      <c r="S77" s="80"/>
      <c r="T77" s="80"/>
      <c r="U77" s="91"/>
      <c r="W77" s="137"/>
      <c r="X77" s="137"/>
      <c r="Z77" s="80"/>
      <c r="AA77" s="80"/>
      <c r="AB77" s="91"/>
      <c r="AD77" s="80"/>
      <c r="AE77" s="80"/>
      <c r="AF77" s="91"/>
      <c r="AH77" s="80"/>
      <c r="AI77" s="80"/>
      <c r="AJ77" s="91"/>
      <c r="AL77" s="80"/>
      <c r="AM77" s="80"/>
      <c r="AN77" s="91"/>
      <c r="AP77" s="137"/>
      <c r="AQ77" s="137"/>
    </row>
    <row r="78" spans="1:43" ht="13.5" thickTop="1" x14ac:dyDescent="0.3">
      <c r="A78" s="254" t="s">
        <v>142</v>
      </c>
      <c r="B78" s="255"/>
      <c r="C78" s="255"/>
      <c r="D78" s="255"/>
      <c r="E78" s="259"/>
      <c r="G78" s="217"/>
      <c r="H78" s="218"/>
      <c r="I78" s="219"/>
      <c r="K78" s="217"/>
      <c r="L78" s="218"/>
      <c r="M78" s="219"/>
      <c r="O78" s="217"/>
      <c r="P78" s="218"/>
      <c r="Q78" s="219"/>
      <c r="S78" s="217"/>
      <c r="T78" s="218"/>
      <c r="U78" s="219"/>
      <c r="W78" s="207"/>
      <c r="X78" s="208"/>
      <c r="Z78" s="217"/>
      <c r="AA78" s="218"/>
      <c r="AB78" s="219"/>
      <c r="AD78" s="217"/>
      <c r="AE78" s="218"/>
      <c r="AF78" s="219"/>
      <c r="AH78" s="217"/>
      <c r="AI78" s="218"/>
      <c r="AJ78" s="219"/>
      <c r="AL78" s="217"/>
      <c r="AM78" s="218"/>
      <c r="AN78" s="219"/>
      <c r="AP78" s="207"/>
      <c r="AQ78" s="208"/>
    </row>
    <row r="79" spans="1:43" ht="26.5" thickBot="1" x14ac:dyDescent="0.35">
      <c r="A79" s="254" t="s">
        <v>143</v>
      </c>
      <c r="B79" s="259"/>
      <c r="C79" s="3" t="s">
        <v>17</v>
      </c>
      <c r="D79" s="3" t="s">
        <v>18</v>
      </c>
      <c r="E79" s="135" t="s">
        <v>3</v>
      </c>
      <c r="G79" s="160" t="s">
        <v>102</v>
      </c>
      <c r="H79" s="160" t="s">
        <v>103</v>
      </c>
      <c r="I79" s="90" t="s">
        <v>84</v>
      </c>
      <c r="K79" s="160" t="s">
        <v>102</v>
      </c>
      <c r="L79" s="160" t="s">
        <v>103</v>
      </c>
      <c r="M79" s="90" t="s">
        <v>84</v>
      </c>
      <c r="O79" s="160" t="s">
        <v>102</v>
      </c>
      <c r="P79" s="160" t="s">
        <v>103</v>
      </c>
      <c r="Q79" s="90" t="s">
        <v>84</v>
      </c>
      <c r="S79" s="160" t="s">
        <v>102</v>
      </c>
      <c r="T79" s="160" t="s">
        <v>103</v>
      </c>
      <c r="U79" s="90" t="s">
        <v>84</v>
      </c>
      <c r="W79" s="207"/>
      <c r="X79" s="208"/>
      <c r="Z79" s="160" t="s">
        <v>102</v>
      </c>
      <c r="AA79" s="160" t="s">
        <v>103</v>
      </c>
      <c r="AB79" s="90" t="s">
        <v>84</v>
      </c>
      <c r="AD79" s="160" t="s">
        <v>102</v>
      </c>
      <c r="AE79" s="160" t="s">
        <v>103</v>
      </c>
      <c r="AF79" s="90" t="s">
        <v>84</v>
      </c>
      <c r="AH79" s="160" t="s">
        <v>102</v>
      </c>
      <c r="AI79" s="160" t="s">
        <v>103</v>
      </c>
      <c r="AJ79" s="90" t="s">
        <v>84</v>
      </c>
      <c r="AL79" s="160" t="s">
        <v>102</v>
      </c>
      <c r="AM79" s="160" t="s">
        <v>103</v>
      </c>
      <c r="AN79" s="90" t="s">
        <v>84</v>
      </c>
      <c r="AP79" s="207"/>
      <c r="AQ79" s="208"/>
    </row>
    <row r="80" spans="1:43" ht="15.5" thickTop="1" thickBot="1" x14ac:dyDescent="0.4">
      <c r="A80" s="283"/>
      <c r="B80" s="284"/>
      <c r="C80" s="37"/>
      <c r="D80" s="53"/>
      <c r="E80" s="119">
        <f>C80*D80</f>
        <v>0</v>
      </c>
      <c r="G80" s="102"/>
      <c r="H80" s="38"/>
      <c r="I80" s="128">
        <f>G80*H80</f>
        <v>0</v>
      </c>
      <c r="K80" s="102"/>
      <c r="L80" s="38"/>
      <c r="M80" s="129">
        <f>K80*L80</f>
        <v>0</v>
      </c>
      <c r="O80" s="102"/>
      <c r="P80" s="38"/>
      <c r="Q80" s="129">
        <f>O80*P80</f>
        <v>0</v>
      </c>
      <c r="S80" s="102"/>
      <c r="T80" s="38"/>
      <c r="U80" s="129">
        <f>S80*T80</f>
        <v>0</v>
      </c>
      <c r="W80" s="139">
        <f>+I80+M80+Q80+U80</f>
        <v>0</v>
      </c>
      <c r="X80" s="140">
        <f t="shared" ref="X80:X87" si="41">E80-W80</f>
        <v>0</v>
      </c>
      <c r="Z80" s="102"/>
      <c r="AA80" s="38"/>
      <c r="AB80" s="128">
        <f>Z80*AA80</f>
        <v>0</v>
      </c>
      <c r="AD80" s="102"/>
      <c r="AE80" s="38"/>
      <c r="AF80" s="128">
        <f>AD80*AE80</f>
        <v>0</v>
      </c>
      <c r="AH80" s="102"/>
      <c r="AI80" s="38"/>
      <c r="AJ80" s="128">
        <f>AH80*AI80</f>
        <v>0</v>
      </c>
      <c r="AL80" s="102"/>
      <c r="AM80" s="38"/>
      <c r="AN80" s="128">
        <f>AL80*AM80</f>
        <v>0</v>
      </c>
      <c r="AP80" s="139">
        <f>+AB80+AF80+AJ80+AN80</f>
        <v>0</v>
      </c>
      <c r="AQ80" s="140">
        <f>X80-AP80</f>
        <v>0</v>
      </c>
    </row>
    <row r="81" spans="1:43" ht="15.5" thickTop="1" thickBot="1" x14ac:dyDescent="0.4">
      <c r="A81" s="268"/>
      <c r="B81" s="269"/>
      <c r="C81" s="37"/>
      <c r="D81" s="53"/>
      <c r="E81" s="119">
        <f t="shared" ref="E81:E110" si="42">C81*D81</f>
        <v>0</v>
      </c>
      <c r="G81" s="102"/>
      <c r="H81" s="38"/>
      <c r="I81" s="128">
        <f>G81*H81</f>
        <v>0</v>
      </c>
      <c r="K81" s="102"/>
      <c r="L81" s="38"/>
      <c r="M81" s="129">
        <f>K81*L81</f>
        <v>0</v>
      </c>
      <c r="O81" s="102"/>
      <c r="P81" s="38"/>
      <c r="Q81" s="129">
        <f>O81*P81</f>
        <v>0</v>
      </c>
      <c r="S81" s="102"/>
      <c r="T81" s="38"/>
      <c r="U81" s="129">
        <f t="shared" ref="U81:U86" si="43">S81*T81</f>
        <v>0</v>
      </c>
      <c r="W81" s="139">
        <f t="shared" ref="W81:W86" si="44">+I81+M81+Q81+U81</f>
        <v>0</v>
      </c>
      <c r="X81" s="140">
        <f t="shared" si="41"/>
        <v>0</v>
      </c>
      <c r="Z81" s="102"/>
      <c r="AA81" s="38"/>
      <c r="AB81" s="128">
        <f>Z81*AA81</f>
        <v>0</v>
      </c>
      <c r="AD81" s="102"/>
      <c r="AE81" s="38"/>
      <c r="AF81" s="128">
        <f>AD81*AE81</f>
        <v>0</v>
      </c>
      <c r="AH81" s="102"/>
      <c r="AI81" s="38"/>
      <c r="AJ81" s="128">
        <f>AH81*AI81</f>
        <v>0</v>
      </c>
      <c r="AL81" s="102"/>
      <c r="AM81" s="38"/>
      <c r="AN81" s="128">
        <f>AL81*AM81</f>
        <v>0</v>
      </c>
      <c r="AP81" s="139">
        <f t="shared" ref="AP81:AP86" si="45">+AB81+AF81+AJ81+AN81</f>
        <v>0</v>
      </c>
      <c r="AQ81" s="140">
        <f t="shared" ref="AQ81:AQ87" si="46">X81-AP81</f>
        <v>0</v>
      </c>
    </row>
    <row r="82" spans="1:43" ht="15.5" thickTop="1" thickBot="1" x14ac:dyDescent="0.4">
      <c r="A82" s="270"/>
      <c r="B82" s="271"/>
      <c r="C82" s="37"/>
      <c r="D82" s="53"/>
      <c r="E82" s="119">
        <f t="shared" si="42"/>
        <v>0</v>
      </c>
      <c r="G82" s="102"/>
      <c r="H82" s="38"/>
      <c r="I82" s="128">
        <f>G82*H82</f>
        <v>0</v>
      </c>
      <c r="K82" s="102"/>
      <c r="L82" s="38"/>
      <c r="M82" s="129">
        <f t="shared" ref="M82:M86" si="47">K82*L82</f>
        <v>0</v>
      </c>
      <c r="O82" s="102"/>
      <c r="P82" s="38"/>
      <c r="Q82" s="129">
        <f t="shared" ref="Q82:Q86" si="48">O82*P82</f>
        <v>0</v>
      </c>
      <c r="S82" s="102"/>
      <c r="T82" s="38"/>
      <c r="U82" s="129">
        <f t="shared" si="43"/>
        <v>0</v>
      </c>
      <c r="W82" s="139">
        <f t="shared" si="44"/>
        <v>0</v>
      </c>
      <c r="X82" s="140">
        <f t="shared" si="41"/>
        <v>0</v>
      </c>
      <c r="Z82" s="102"/>
      <c r="AA82" s="38"/>
      <c r="AB82" s="128">
        <f>Z82*AA82</f>
        <v>0</v>
      </c>
      <c r="AD82" s="102"/>
      <c r="AE82" s="38"/>
      <c r="AF82" s="128">
        <f>AD82*AE82</f>
        <v>0</v>
      </c>
      <c r="AH82" s="102"/>
      <c r="AI82" s="38"/>
      <c r="AJ82" s="128">
        <f>AH82*AI82</f>
        <v>0</v>
      </c>
      <c r="AL82" s="102"/>
      <c r="AM82" s="38"/>
      <c r="AN82" s="128">
        <f>AL82*AM82</f>
        <v>0</v>
      </c>
      <c r="AP82" s="139">
        <f t="shared" si="45"/>
        <v>0</v>
      </c>
      <c r="AQ82" s="140">
        <f t="shared" si="46"/>
        <v>0</v>
      </c>
    </row>
    <row r="83" spans="1:43" ht="15.5" thickTop="1" thickBot="1" x14ac:dyDescent="0.4">
      <c r="A83" s="268"/>
      <c r="B83" s="269"/>
      <c r="C83" s="37"/>
      <c r="D83" s="53"/>
      <c r="E83" s="119">
        <f t="shared" si="42"/>
        <v>0</v>
      </c>
      <c r="G83" s="102"/>
      <c r="H83" s="38"/>
      <c r="I83" s="128">
        <f>G83*H83</f>
        <v>0</v>
      </c>
      <c r="K83" s="102"/>
      <c r="L83" s="38"/>
      <c r="M83" s="129">
        <f t="shared" si="47"/>
        <v>0</v>
      </c>
      <c r="O83" s="102"/>
      <c r="P83" s="38"/>
      <c r="Q83" s="129">
        <f t="shared" si="48"/>
        <v>0</v>
      </c>
      <c r="S83" s="102"/>
      <c r="T83" s="38"/>
      <c r="U83" s="129">
        <f t="shared" si="43"/>
        <v>0</v>
      </c>
      <c r="W83" s="139">
        <f t="shared" si="44"/>
        <v>0</v>
      </c>
      <c r="X83" s="140">
        <f t="shared" si="41"/>
        <v>0</v>
      </c>
      <c r="Z83" s="102"/>
      <c r="AA83" s="38"/>
      <c r="AB83" s="128">
        <f>Z83*AA83</f>
        <v>0</v>
      </c>
      <c r="AD83" s="102"/>
      <c r="AE83" s="38"/>
      <c r="AF83" s="128">
        <f>AD83*AE83</f>
        <v>0</v>
      </c>
      <c r="AH83" s="102"/>
      <c r="AI83" s="38"/>
      <c r="AJ83" s="128">
        <f>AH83*AI83</f>
        <v>0</v>
      </c>
      <c r="AL83" s="102"/>
      <c r="AM83" s="38"/>
      <c r="AN83" s="128">
        <f>AL83*AM83</f>
        <v>0</v>
      </c>
      <c r="AP83" s="139">
        <f t="shared" si="45"/>
        <v>0</v>
      </c>
      <c r="AQ83" s="140">
        <f t="shared" si="46"/>
        <v>0</v>
      </c>
    </row>
    <row r="84" spans="1:43" ht="15.5" thickTop="1" thickBot="1" x14ac:dyDescent="0.4">
      <c r="A84" s="268"/>
      <c r="B84" s="269"/>
      <c r="C84" s="37"/>
      <c r="D84" s="53"/>
      <c r="E84" s="119">
        <f t="shared" si="42"/>
        <v>0</v>
      </c>
      <c r="G84" s="102"/>
      <c r="H84" s="38"/>
      <c r="I84" s="128">
        <f t="shared" ref="I84:I86" si="49">G84*H84</f>
        <v>0</v>
      </c>
      <c r="K84" s="102"/>
      <c r="L84" s="38"/>
      <c r="M84" s="129">
        <f t="shared" si="47"/>
        <v>0</v>
      </c>
      <c r="O84" s="102"/>
      <c r="P84" s="38"/>
      <c r="Q84" s="129">
        <f t="shared" si="48"/>
        <v>0</v>
      </c>
      <c r="S84" s="102"/>
      <c r="T84" s="38"/>
      <c r="U84" s="129">
        <f t="shared" si="43"/>
        <v>0</v>
      </c>
      <c r="W84" s="139">
        <f>+I84+M84+Q84+U84</f>
        <v>0</v>
      </c>
      <c r="X84" s="140">
        <f t="shared" si="41"/>
        <v>0</v>
      </c>
      <c r="Z84" s="102"/>
      <c r="AA84" s="38"/>
      <c r="AB84" s="128">
        <f t="shared" ref="AB84" si="50">Z84*AA84</f>
        <v>0</v>
      </c>
      <c r="AD84" s="102"/>
      <c r="AE84" s="38"/>
      <c r="AF84" s="128">
        <f t="shared" ref="AF84" si="51">AD84*AE84</f>
        <v>0</v>
      </c>
      <c r="AH84" s="102"/>
      <c r="AI84" s="38"/>
      <c r="AJ84" s="128">
        <f t="shared" ref="AJ84" si="52">AH84*AI84</f>
        <v>0</v>
      </c>
      <c r="AL84" s="102"/>
      <c r="AM84" s="38"/>
      <c r="AN84" s="128">
        <f t="shared" ref="AN84" si="53">AL84*AM84</f>
        <v>0</v>
      </c>
      <c r="AP84" s="139">
        <f t="shared" si="45"/>
        <v>0</v>
      </c>
      <c r="AQ84" s="140">
        <f t="shared" si="46"/>
        <v>0</v>
      </c>
    </row>
    <row r="85" spans="1:43" ht="15.5" thickTop="1" thickBot="1" x14ac:dyDescent="0.4">
      <c r="A85" s="268"/>
      <c r="B85" s="269"/>
      <c r="C85" s="37"/>
      <c r="D85" s="53"/>
      <c r="E85" s="119">
        <f t="shared" si="42"/>
        <v>0</v>
      </c>
      <c r="G85" s="102"/>
      <c r="H85" s="38"/>
      <c r="I85" s="128">
        <f>G85*H85</f>
        <v>0</v>
      </c>
      <c r="K85" s="102"/>
      <c r="L85" s="38"/>
      <c r="M85" s="129">
        <f t="shared" si="47"/>
        <v>0</v>
      </c>
      <c r="O85" s="102"/>
      <c r="P85" s="38"/>
      <c r="Q85" s="129">
        <f t="shared" si="48"/>
        <v>0</v>
      </c>
      <c r="S85" s="102"/>
      <c r="T85" s="38"/>
      <c r="U85" s="129">
        <f t="shared" si="43"/>
        <v>0</v>
      </c>
      <c r="W85" s="139">
        <f t="shared" si="44"/>
        <v>0</v>
      </c>
      <c r="X85" s="140">
        <f t="shared" si="41"/>
        <v>0</v>
      </c>
      <c r="Z85" s="102"/>
      <c r="AA85" s="38"/>
      <c r="AB85" s="128">
        <f>Z85*AA85</f>
        <v>0</v>
      </c>
      <c r="AD85" s="102"/>
      <c r="AE85" s="38"/>
      <c r="AF85" s="128">
        <f>AD85*AE85</f>
        <v>0</v>
      </c>
      <c r="AH85" s="102"/>
      <c r="AI85" s="38"/>
      <c r="AJ85" s="128">
        <f>AH85*AI85</f>
        <v>0</v>
      </c>
      <c r="AL85" s="102"/>
      <c r="AM85" s="38"/>
      <c r="AN85" s="128">
        <f>AL85*AM85</f>
        <v>0</v>
      </c>
      <c r="AP85" s="139">
        <f t="shared" si="45"/>
        <v>0</v>
      </c>
      <c r="AQ85" s="140">
        <f t="shared" si="46"/>
        <v>0</v>
      </c>
    </row>
    <row r="86" spans="1:43" ht="15.5" thickTop="1" thickBot="1" x14ac:dyDescent="0.4">
      <c r="A86" s="268"/>
      <c r="B86" s="269"/>
      <c r="C86" s="37"/>
      <c r="D86" s="33"/>
      <c r="E86" s="119">
        <f>C86*D86</f>
        <v>0</v>
      </c>
      <c r="G86" s="103"/>
      <c r="H86" s="38"/>
      <c r="I86" s="128">
        <f t="shared" si="49"/>
        <v>0</v>
      </c>
      <c r="K86" s="103"/>
      <c r="L86" s="38"/>
      <c r="M86" s="129">
        <f t="shared" si="47"/>
        <v>0</v>
      </c>
      <c r="O86" s="103"/>
      <c r="P86" s="38"/>
      <c r="Q86" s="129">
        <f t="shared" si="48"/>
        <v>0</v>
      </c>
      <c r="S86" s="103"/>
      <c r="T86" s="38"/>
      <c r="U86" s="129">
        <f t="shared" si="43"/>
        <v>0</v>
      </c>
      <c r="W86" s="139">
        <f t="shared" si="44"/>
        <v>0</v>
      </c>
      <c r="X86" s="140">
        <f t="shared" si="41"/>
        <v>0</v>
      </c>
      <c r="Z86" s="103"/>
      <c r="AA86" s="38"/>
      <c r="AB86" s="128">
        <f t="shared" ref="AB86" si="54">Z86*AA86</f>
        <v>0</v>
      </c>
      <c r="AD86" s="103"/>
      <c r="AE86" s="38"/>
      <c r="AF86" s="128">
        <f t="shared" ref="AF86" si="55">AD86*AE86</f>
        <v>0</v>
      </c>
      <c r="AH86" s="103"/>
      <c r="AI86" s="38"/>
      <c r="AJ86" s="128">
        <f t="shared" ref="AJ86" si="56">AH86*AI86</f>
        <v>0</v>
      </c>
      <c r="AL86" s="103"/>
      <c r="AM86" s="38"/>
      <c r="AN86" s="128">
        <f t="shared" ref="AN86" si="57">AL86*AM86</f>
        <v>0</v>
      </c>
      <c r="AP86" s="139">
        <f t="shared" si="45"/>
        <v>0</v>
      </c>
      <c r="AQ86" s="140">
        <f t="shared" si="46"/>
        <v>0</v>
      </c>
    </row>
    <row r="87" spans="1:43" ht="27.75" customHeight="1" thickTop="1" thickBot="1" x14ac:dyDescent="0.4">
      <c r="A87" s="254" t="s">
        <v>148</v>
      </c>
      <c r="B87" s="259"/>
      <c r="C87" s="124"/>
      <c r="D87" s="124"/>
      <c r="E87" s="119">
        <f>SUM(E80:E86)</f>
        <v>0</v>
      </c>
      <c r="G87" s="220" t="s">
        <v>104</v>
      </c>
      <c r="H87" s="221"/>
      <c r="I87" s="107">
        <f>SUM(I80:I86)</f>
        <v>0</v>
      </c>
      <c r="K87" s="220" t="s">
        <v>104</v>
      </c>
      <c r="L87" s="221"/>
      <c r="M87" s="107">
        <f>SUM(M80:M86)</f>
        <v>0</v>
      </c>
      <c r="O87" s="220" t="s">
        <v>104</v>
      </c>
      <c r="P87" s="221"/>
      <c r="Q87" s="107">
        <f>SUM(Q80:Q86)</f>
        <v>0</v>
      </c>
      <c r="S87" s="220" t="s">
        <v>104</v>
      </c>
      <c r="T87" s="221"/>
      <c r="U87" s="107">
        <f>SUM(U80:U86)</f>
        <v>0</v>
      </c>
      <c r="W87" s="138">
        <f>SUM(W80:W86)</f>
        <v>0</v>
      </c>
      <c r="X87" s="138">
        <f t="shared" si="41"/>
        <v>0</v>
      </c>
      <c r="Z87" s="220" t="s">
        <v>104</v>
      </c>
      <c r="AA87" s="221"/>
      <c r="AB87" s="107">
        <f>SUM(AB80:AB86)</f>
        <v>0</v>
      </c>
      <c r="AD87" s="220" t="s">
        <v>104</v>
      </c>
      <c r="AE87" s="221"/>
      <c r="AF87" s="107">
        <f>SUM(AF80:AF86)</f>
        <v>0</v>
      </c>
      <c r="AH87" s="220" t="s">
        <v>104</v>
      </c>
      <c r="AI87" s="221"/>
      <c r="AJ87" s="107">
        <f>SUM(AJ80:AJ86)</f>
        <v>0</v>
      </c>
      <c r="AL87" s="220" t="s">
        <v>104</v>
      </c>
      <c r="AM87" s="221"/>
      <c r="AN87" s="107">
        <f>SUM(AN80:AN86)</f>
        <v>0</v>
      </c>
      <c r="AP87" s="138">
        <f>SUM(AP80:AP86)</f>
        <v>0</v>
      </c>
      <c r="AQ87" s="138">
        <f t="shared" si="46"/>
        <v>0</v>
      </c>
    </row>
    <row r="88" spans="1:43" ht="13.5" hidden="1" customHeight="1" thickTop="1" x14ac:dyDescent="0.3">
      <c r="A88" s="29" t="s">
        <v>24</v>
      </c>
      <c r="B88" s="12"/>
      <c r="C88" s="3" t="s">
        <v>17</v>
      </c>
      <c r="D88" s="3" t="s">
        <v>18</v>
      </c>
      <c r="E88" s="34" t="e">
        <f t="shared" si="42"/>
        <v>#VALUE!</v>
      </c>
      <c r="G88" s="92"/>
      <c r="H88" s="92"/>
      <c r="I88" s="91"/>
      <c r="K88" s="80"/>
      <c r="L88" s="80"/>
      <c r="M88" s="91"/>
      <c r="O88" s="80"/>
      <c r="P88" s="80"/>
      <c r="Q88" s="91"/>
      <c r="S88" s="80"/>
      <c r="T88" s="80"/>
      <c r="U88" s="91"/>
      <c r="W88" s="137"/>
      <c r="X88" s="137"/>
      <c r="Z88" s="92"/>
      <c r="AA88" s="92"/>
      <c r="AB88" s="91"/>
      <c r="AD88" s="92"/>
      <c r="AE88" s="92"/>
      <c r="AF88" s="91"/>
      <c r="AH88" s="92"/>
      <c r="AI88" s="92"/>
      <c r="AJ88" s="91"/>
      <c r="AL88" s="92"/>
      <c r="AM88" s="92"/>
      <c r="AN88" s="91"/>
      <c r="AP88" s="137"/>
      <c r="AQ88" s="137"/>
    </row>
    <row r="89" spans="1:43" ht="13" hidden="1" customHeight="1" x14ac:dyDescent="0.3">
      <c r="A89" s="30"/>
      <c r="B89" s="31"/>
      <c r="C89" s="37"/>
      <c r="D89" s="53"/>
      <c r="E89" s="34">
        <f t="shared" si="42"/>
        <v>0</v>
      </c>
      <c r="G89" s="80"/>
      <c r="H89" s="80"/>
      <c r="I89" s="91"/>
      <c r="K89" s="80"/>
      <c r="L89" s="80"/>
      <c r="M89" s="91"/>
      <c r="O89" s="80"/>
      <c r="P89" s="80"/>
      <c r="Q89" s="91"/>
      <c r="S89" s="80"/>
      <c r="T89" s="80"/>
      <c r="U89" s="91"/>
      <c r="W89" s="137"/>
      <c r="X89" s="137"/>
      <c r="Z89" s="80"/>
      <c r="AA89" s="80"/>
      <c r="AB89" s="91"/>
      <c r="AD89" s="80"/>
      <c r="AE89" s="80"/>
      <c r="AF89" s="91"/>
      <c r="AH89" s="80"/>
      <c r="AI89" s="80"/>
      <c r="AJ89" s="91"/>
      <c r="AL89" s="80"/>
      <c r="AM89" s="80"/>
      <c r="AN89" s="91"/>
      <c r="AP89" s="137"/>
      <c r="AQ89" s="137"/>
    </row>
    <row r="90" spans="1:43" ht="13" hidden="1" customHeight="1" x14ac:dyDescent="0.3">
      <c r="A90" s="30"/>
      <c r="B90" s="31"/>
      <c r="C90" s="37"/>
      <c r="D90" s="53"/>
      <c r="E90" s="34">
        <f t="shared" si="42"/>
        <v>0</v>
      </c>
      <c r="G90" s="80"/>
      <c r="H90" s="80"/>
      <c r="I90" s="91"/>
      <c r="K90" s="80"/>
      <c r="L90" s="80"/>
      <c r="M90" s="91"/>
      <c r="O90" s="80"/>
      <c r="P90" s="80"/>
      <c r="Q90" s="91"/>
      <c r="S90" s="80"/>
      <c r="T90" s="80"/>
      <c r="U90" s="91"/>
      <c r="W90" s="137"/>
      <c r="X90" s="137"/>
      <c r="Z90" s="80"/>
      <c r="AA90" s="80"/>
      <c r="AB90" s="91"/>
      <c r="AD90" s="80"/>
      <c r="AE90" s="80"/>
      <c r="AF90" s="91"/>
      <c r="AH90" s="80"/>
      <c r="AI90" s="80"/>
      <c r="AJ90" s="91"/>
      <c r="AL90" s="80"/>
      <c r="AM90" s="80"/>
      <c r="AN90" s="91"/>
      <c r="AP90" s="137"/>
      <c r="AQ90" s="137"/>
    </row>
    <row r="91" spans="1:43" ht="13" hidden="1" customHeight="1" x14ac:dyDescent="0.3">
      <c r="A91" s="30"/>
      <c r="B91" s="31"/>
      <c r="C91" s="37"/>
      <c r="D91" s="53"/>
      <c r="E91" s="34">
        <f t="shared" si="42"/>
        <v>0</v>
      </c>
      <c r="G91" s="80"/>
      <c r="H91" s="80"/>
      <c r="I91" s="91"/>
      <c r="K91" s="80"/>
      <c r="L91" s="80"/>
      <c r="M91" s="91"/>
      <c r="O91" s="80"/>
      <c r="P91" s="80"/>
      <c r="Q91" s="91"/>
      <c r="S91" s="80"/>
      <c r="T91" s="80"/>
      <c r="U91" s="91"/>
      <c r="W91" s="137"/>
      <c r="X91" s="137"/>
      <c r="Z91" s="80"/>
      <c r="AA91" s="80"/>
      <c r="AB91" s="91"/>
      <c r="AD91" s="80"/>
      <c r="AE91" s="80"/>
      <c r="AF91" s="91"/>
      <c r="AH91" s="80"/>
      <c r="AI91" s="80"/>
      <c r="AJ91" s="91"/>
      <c r="AL91" s="80"/>
      <c r="AM91" s="80"/>
      <c r="AN91" s="91"/>
      <c r="AP91" s="137"/>
      <c r="AQ91" s="137"/>
    </row>
    <row r="92" spans="1:43" ht="13" hidden="1" customHeight="1" x14ac:dyDescent="0.3">
      <c r="A92" s="30"/>
      <c r="B92" s="31"/>
      <c r="C92" s="37"/>
      <c r="D92" s="53"/>
      <c r="E92" s="34">
        <f t="shared" si="42"/>
        <v>0</v>
      </c>
      <c r="G92" s="80"/>
      <c r="H92" s="80"/>
      <c r="I92" s="91"/>
      <c r="K92" s="80"/>
      <c r="L92" s="80"/>
      <c r="M92" s="91"/>
      <c r="O92" s="80"/>
      <c r="P92" s="80"/>
      <c r="Q92" s="91"/>
      <c r="S92" s="80"/>
      <c r="T92" s="80"/>
      <c r="U92" s="91"/>
      <c r="W92" s="137"/>
      <c r="X92" s="137"/>
      <c r="Z92" s="80"/>
      <c r="AA92" s="80"/>
      <c r="AB92" s="91"/>
      <c r="AD92" s="80"/>
      <c r="AE92" s="80"/>
      <c r="AF92" s="91"/>
      <c r="AH92" s="80"/>
      <c r="AI92" s="80"/>
      <c r="AJ92" s="91"/>
      <c r="AL92" s="80"/>
      <c r="AM92" s="80"/>
      <c r="AN92" s="91"/>
      <c r="AP92" s="137"/>
      <c r="AQ92" s="137"/>
    </row>
    <row r="93" spans="1:43" ht="13" hidden="1" customHeight="1" x14ac:dyDescent="0.3">
      <c r="A93" s="30"/>
      <c r="B93" s="31"/>
      <c r="C93" s="37"/>
      <c r="D93" s="53"/>
      <c r="E93" s="34">
        <f t="shared" si="42"/>
        <v>0</v>
      </c>
      <c r="G93" s="80"/>
      <c r="H93" s="80"/>
      <c r="I93" s="91"/>
      <c r="K93" s="80"/>
      <c r="L93" s="80"/>
      <c r="M93" s="91"/>
      <c r="O93" s="80"/>
      <c r="P93" s="80"/>
      <c r="Q93" s="91"/>
      <c r="S93" s="80"/>
      <c r="T93" s="80"/>
      <c r="U93" s="91"/>
      <c r="W93" s="137"/>
      <c r="X93" s="137"/>
      <c r="Z93" s="80"/>
      <c r="AA93" s="80"/>
      <c r="AB93" s="91"/>
      <c r="AD93" s="80"/>
      <c r="AE93" s="80"/>
      <c r="AF93" s="91"/>
      <c r="AH93" s="80"/>
      <c r="AI93" s="80"/>
      <c r="AJ93" s="91"/>
      <c r="AL93" s="80"/>
      <c r="AM93" s="80"/>
      <c r="AN93" s="91"/>
      <c r="AP93" s="137"/>
      <c r="AQ93" s="137"/>
    </row>
    <row r="94" spans="1:43" ht="13" hidden="1" customHeight="1" x14ac:dyDescent="0.3">
      <c r="A94" s="30"/>
      <c r="B94" s="31"/>
      <c r="C94" s="37"/>
      <c r="D94" s="53"/>
      <c r="E94" s="34">
        <f t="shared" si="42"/>
        <v>0</v>
      </c>
      <c r="G94" s="80"/>
      <c r="H94" s="80"/>
      <c r="I94" s="91"/>
      <c r="K94" s="80"/>
      <c r="L94" s="80"/>
      <c r="M94" s="91"/>
      <c r="O94" s="80"/>
      <c r="P94" s="80"/>
      <c r="Q94" s="91"/>
      <c r="S94" s="80"/>
      <c r="T94" s="80"/>
      <c r="U94" s="91"/>
      <c r="W94" s="137"/>
      <c r="X94" s="137"/>
      <c r="Z94" s="80"/>
      <c r="AA94" s="80"/>
      <c r="AB94" s="91"/>
      <c r="AD94" s="80"/>
      <c r="AE94" s="80"/>
      <c r="AF94" s="91"/>
      <c r="AH94" s="80"/>
      <c r="AI94" s="80"/>
      <c r="AJ94" s="91"/>
      <c r="AL94" s="80"/>
      <c r="AM94" s="80"/>
      <c r="AN94" s="91"/>
      <c r="AP94" s="137"/>
      <c r="AQ94" s="137"/>
    </row>
    <row r="95" spans="1:43" ht="13" hidden="1" customHeight="1" x14ac:dyDescent="0.3">
      <c r="A95" s="30" t="s">
        <v>45</v>
      </c>
      <c r="B95" s="7"/>
      <c r="C95" s="35"/>
      <c r="D95" s="35"/>
      <c r="E95" s="34">
        <f t="shared" si="42"/>
        <v>0</v>
      </c>
      <c r="G95" s="80"/>
      <c r="H95" s="80"/>
      <c r="I95" s="91"/>
      <c r="K95" s="80"/>
      <c r="L95" s="80"/>
      <c r="M95" s="91"/>
      <c r="O95" s="80"/>
      <c r="P95" s="80"/>
      <c r="Q95" s="91"/>
      <c r="S95" s="80"/>
      <c r="T95" s="80"/>
      <c r="U95" s="91"/>
      <c r="W95" s="137"/>
      <c r="X95" s="137"/>
      <c r="Z95" s="80"/>
      <c r="AA95" s="80"/>
      <c r="AB95" s="91"/>
      <c r="AD95" s="80"/>
      <c r="AE95" s="80"/>
      <c r="AF95" s="91"/>
      <c r="AH95" s="80"/>
      <c r="AI95" s="80"/>
      <c r="AJ95" s="91"/>
      <c r="AL95" s="80"/>
      <c r="AM95" s="80"/>
      <c r="AN95" s="91"/>
      <c r="AP95" s="137"/>
      <c r="AQ95" s="137"/>
    </row>
    <row r="96" spans="1:43" ht="13" hidden="1" customHeight="1" x14ac:dyDescent="0.3">
      <c r="A96" s="29" t="s">
        <v>25</v>
      </c>
      <c r="B96" s="12"/>
      <c r="C96" s="35"/>
      <c r="D96" s="35"/>
      <c r="E96" s="34">
        <f t="shared" si="42"/>
        <v>0</v>
      </c>
      <c r="G96" s="80"/>
      <c r="H96" s="80"/>
      <c r="I96" s="91"/>
      <c r="K96" s="80"/>
      <c r="L96" s="80"/>
      <c r="M96" s="91"/>
      <c r="O96" s="80"/>
      <c r="P96" s="80"/>
      <c r="Q96" s="91"/>
      <c r="S96" s="80"/>
      <c r="T96" s="80"/>
      <c r="U96" s="91"/>
      <c r="W96" s="137"/>
      <c r="X96" s="137"/>
      <c r="Z96" s="80"/>
      <c r="AA96" s="80"/>
      <c r="AB96" s="91"/>
      <c r="AD96" s="80"/>
      <c r="AE96" s="80"/>
      <c r="AF96" s="91"/>
      <c r="AH96" s="80"/>
      <c r="AI96" s="80"/>
      <c r="AJ96" s="91"/>
      <c r="AL96" s="80"/>
      <c r="AM96" s="80"/>
      <c r="AN96" s="91"/>
      <c r="AP96" s="137"/>
      <c r="AQ96" s="137"/>
    </row>
    <row r="97" spans="1:43" ht="26" hidden="1" customHeight="1" x14ac:dyDescent="0.3">
      <c r="A97" s="29" t="s">
        <v>26</v>
      </c>
      <c r="B97" s="12"/>
      <c r="C97" s="3" t="s">
        <v>20</v>
      </c>
      <c r="D97" s="3" t="s">
        <v>21</v>
      </c>
      <c r="E97" s="34" t="e">
        <f t="shared" si="42"/>
        <v>#VALUE!</v>
      </c>
      <c r="G97" s="80"/>
      <c r="H97" s="80"/>
      <c r="I97" s="91"/>
      <c r="K97" s="80"/>
      <c r="L97" s="80"/>
      <c r="M97" s="91"/>
      <c r="O97" s="80"/>
      <c r="P97" s="80"/>
      <c r="Q97" s="91"/>
      <c r="S97" s="80"/>
      <c r="T97" s="80"/>
      <c r="U97" s="91"/>
      <c r="W97" s="137"/>
      <c r="X97" s="137"/>
      <c r="Z97" s="80"/>
      <c r="AA97" s="80"/>
      <c r="AB97" s="91"/>
      <c r="AD97" s="80"/>
      <c r="AE97" s="80"/>
      <c r="AF97" s="91"/>
      <c r="AH97" s="80"/>
      <c r="AI97" s="80"/>
      <c r="AJ97" s="91"/>
      <c r="AL97" s="80"/>
      <c r="AM97" s="80"/>
      <c r="AN97" s="91"/>
      <c r="AP97" s="137"/>
      <c r="AQ97" s="137"/>
    </row>
    <row r="98" spans="1:43" ht="13" hidden="1" customHeight="1" x14ac:dyDescent="0.3">
      <c r="A98" s="30"/>
      <c r="B98" s="31"/>
      <c r="C98" s="37"/>
      <c r="D98" s="53"/>
      <c r="E98" s="34">
        <f t="shared" si="42"/>
        <v>0</v>
      </c>
      <c r="G98" s="80"/>
      <c r="H98" s="80"/>
      <c r="I98" s="91"/>
      <c r="K98" s="80"/>
      <c r="L98" s="80"/>
      <c r="M98" s="91"/>
      <c r="O98" s="80"/>
      <c r="P98" s="80"/>
      <c r="Q98" s="91"/>
      <c r="S98" s="80"/>
      <c r="T98" s="80"/>
      <c r="U98" s="91"/>
      <c r="W98" s="137"/>
      <c r="X98" s="137"/>
      <c r="Z98" s="80"/>
      <c r="AA98" s="80"/>
      <c r="AB98" s="91"/>
      <c r="AD98" s="80"/>
      <c r="AE98" s="80"/>
      <c r="AF98" s="91"/>
      <c r="AH98" s="80"/>
      <c r="AI98" s="80"/>
      <c r="AJ98" s="91"/>
      <c r="AL98" s="80"/>
      <c r="AM98" s="80"/>
      <c r="AN98" s="91"/>
      <c r="AP98" s="137"/>
      <c r="AQ98" s="137"/>
    </row>
    <row r="99" spans="1:43" ht="13" hidden="1" customHeight="1" x14ac:dyDescent="0.3">
      <c r="A99" s="30"/>
      <c r="B99" s="31"/>
      <c r="C99" s="37"/>
      <c r="D99" s="53"/>
      <c r="E99" s="34">
        <f t="shared" si="42"/>
        <v>0</v>
      </c>
      <c r="G99" s="80"/>
      <c r="H99" s="80"/>
      <c r="I99" s="91"/>
      <c r="K99" s="80"/>
      <c r="L99" s="80"/>
      <c r="M99" s="91"/>
      <c r="O99" s="80"/>
      <c r="P99" s="80"/>
      <c r="Q99" s="91"/>
      <c r="S99" s="80"/>
      <c r="T99" s="80"/>
      <c r="U99" s="91"/>
      <c r="W99" s="137"/>
      <c r="X99" s="137"/>
      <c r="Z99" s="80"/>
      <c r="AA99" s="80"/>
      <c r="AB99" s="91"/>
      <c r="AD99" s="80"/>
      <c r="AE99" s="80"/>
      <c r="AF99" s="91"/>
      <c r="AH99" s="80"/>
      <c r="AI99" s="80"/>
      <c r="AJ99" s="91"/>
      <c r="AL99" s="80"/>
      <c r="AM99" s="80"/>
      <c r="AN99" s="91"/>
      <c r="AP99" s="137"/>
      <c r="AQ99" s="137"/>
    </row>
    <row r="100" spans="1:43" ht="13" hidden="1" customHeight="1" x14ac:dyDescent="0.3">
      <c r="A100" s="30"/>
      <c r="B100" s="31"/>
      <c r="C100" s="37"/>
      <c r="D100" s="53"/>
      <c r="E100" s="34">
        <f t="shared" si="42"/>
        <v>0</v>
      </c>
      <c r="G100" s="80"/>
      <c r="H100" s="80"/>
      <c r="I100" s="91"/>
      <c r="K100" s="80"/>
      <c r="L100" s="80"/>
      <c r="M100" s="91"/>
      <c r="O100" s="80"/>
      <c r="P100" s="80"/>
      <c r="Q100" s="91"/>
      <c r="S100" s="80"/>
      <c r="T100" s="80"/>
      <c r="U100" s="91"/>
      <c r="W100" s="137"/>
      <c r="X100" s="137"/>
      <c r="Z100" s="80"/>
      <c r="AA100" s="80"/>
      <c r="AB100" s="91"/>
      <c r="AD100" s="80"/>
      <c r="AE100" s="80"/>
      <c r="AF100" s="91"/>
      <c r="AH100" s="80"/>
      <c r="AI100" s="80"/>
      <c r="AJ100" s="91"/>
      <c r="AL100" s="80"/>
      <c r="AM100" s="80"/>
      <c r="AN100" s="91"/>
      <c r="AP100" s="137"/>
      <c r="AQ100" s="137"/>
    </row>
    <row r="101" spans="1:43" ht="13" hidden="1" customHeight="1" x14ac:dyDescent="0.3">
      <c r="A101" s="30"/>
      <c r="B101" s="31"/>
      <c r="C101" s="37"/>
      <c r="D101" s="53"/>
      <c r="E101" s="34">
        <f t="shared" si="42"/>
        <v>0</v>
      </c>
      <c r="G101" s="80"/>
      <c r="H101" s="80"/>
      <c r="I101" s="91"/>
      <c r="K101" s="80"/>
      <c r="L101" s="80"/>
      <c r="M101" s="91"/>
      <c r="O101" s="80"/>
      <c r="P101" s="80"/>
      <c r="Q101" s="91"/>
      <c r="S101" s="80"/>
      <c r="T101" s="80"/>
      <c r="U101" s="91"/>
      <c r="W101" s="137"/>
      <c r="X101" s="137"/>
      <c r="Z101" s="80"/>
      <c r="AA101" s="80"/>
      <c r="AB101" s="91"/>
      <c r="AD101" s="80"/>
      <c r="AE101" s="80"/>
      <c r="AF101" s="91"/>
      <c r="AH101" s="80"/>
      <c r="AI101" s="80"/>
      <c r="AJ101" s="91"/>
      <c r="AL101" s="80"/>
      <c r="AM101" s="80"/>
      <c r="AN101" s="91"/>
      <c r="AP101" s="137"/>
      <c r="AQ101" s="137"/>
    </row>
    <row r="102" spans="1:43" ht="13" hidden="1" customHeight="1" x14ac:dyDescent="0.3">
      <c r="A102" s="30"/>
      <c r="B102" s="31"/>
      <c r="C102" s="37"/>
      <c r="D102" s="53"/>
      <c r="E102" s="34">
        <f t="shared" si="42"/>
        <v>0</v>
      </c>
      <c r="G102" s="80"/>
      <c r="H102" s="80"/>
      <c r="I102" s="91"/>
      <c r="K102" s="80"/>
      <c r="L102" s="80"/>
      <c r="M102" s="91"/>
      <c r="O102" s="80"/>
      <c r="P102" s="80"/>
      <c r="Q102" s="91"/>
      <c r="S102" s="80"/>
      <c r="T102" s="80"/>
      <c r="U102" s="91"/>
      <c r="W102" s="137"/>
      <c r="X102" s="137"/>
      <c r="Z102" s="80"/>
      <c r="AA102" s="80"/>
      <c r="AB102" s="91"/>
      <c r="AD102" s="80"/>
      <c r="AE102" s="80"/>
      <c r="AF102" s="91"/>
      <c r="AH102" s="80"/>
      <c r="AI102" s="80"/>
      <c r="AJ102" s="91"/>
      <c r="AL102" s="80"/>
      <c r="AM102" s="80"/>
      <c r="AN102" s="91"/>
      <c r="AP102" s="137"/>
      <c r="AQ102" s="137"/>
    </row>
    <row r="103" spans="1:43" ht="13" hidden="1" customHeight="1" x14ac:dyDescent="0.3">
      <c r="A103" s="30"/>
      <c r="B103" s="31"/>
      <c r="C103" s="37"/>
      <c r="D103" s="53"/>
      <c r="E103" s="34">
        <f t="shared" si="42"/>
        <v>0</v>
      </c>
      <c r="G103" s="80"/>
      <c r="H103" s="80"/>
      <c r="I103" s="91"/>
      <c r="K103" s="80"/>
      <c r="L103" s="80"/>
      <c r="M103" s="91"/>
      <c r="O103" s="80"/>
      <c r="P103" s="80"/>
      <c r="Q103" s="91"/>
      <c r="S103" s="80"/>
      <c r="T103" s="80"/>
      <c r="U103" s="91"/>
      <c r="W103" s="137"/>
      <c r="X103" s="137"/>
      <c r="Z103" s="80"/>
      <c r="AA103" s="80"/>
      <c r="AB103" s="91"/>
      <c r="AD103" s="80"/>
      <c r="AE103" s="80"/>
      <c r="AF103" s="91"/>
      <c r="AH103" s="80"/>
      <c r="AI103" s="80"/>
      <c r="AJ103" s="91"/>
      <c r="AL103" s="80"/>
      <c r="AM103" s="80"/>
      <c r="AN103" s="91"/>
      <c r="AP103" s="137"/>
      <c r="AQ103" s="137"/>
    </row>
    <row r="104" spans="1:43" ht="13" hidden="1" customHeight="1" x14ac:dyDescent="0.3">
      <c r="A104" s="29" t="s">
        <v>27</v>
      </c>
      <c r="B104" s="12"/>
      <c r="C104" s="35"/>
      <c r="D104" s="35"/>
      <c r="E104" s="34">
        <f t="shared" si="42"/>
        <v>0</v>
      </c>
      <c r="G104" s="80"/>
      <c r="H104" s="80"/>
      <c r="I104" s="91"/>
      <c r="K104" s="80"/>
      <c r="L104" s="80"/>
      <c r="M104" s="91"/>
      <c r="O104" s="80"/>
      <c r="P104" s="80"/>
      <c r="Q104" s="91"/>
      <c r="S104" s="80"/>
      <c r="T104" s="80"/>
      <c r="U104" s="91"/>
      <c r="W104" s="137"/>
      <c r="X104" s="137"/>
      <c r="Z104" s="80"/>
      <c r="AA104" s="80"/>
      <c r="AB104" s="91"/>
      <c r="AD104" s="80"/>
      <c r="AE104" s="80"/>
      <c r="AF104" s="91"/>
      <c r="AH104" s="80"/>
      <c r="AI104" s="80"/>
      <c r="AJ104" s="91"/>
      <c r="AL104" s="80"/>
      <c r="AM104" s="80"/>
      <c r="AN104" s="91"/>
      <c r="AP104" s="137"/>
      <c r="AQ104" s="137"/>
    </row>
    <row r="105" spans="1:43" ht="13" hidden="1" customHeight="1" x14ac:dyDescent="0.3">
      <c r="A105" s="29" t="s">
        <v>28</v>
      </c>
      <c r="B105" s="12"/>
      <c r="C105" s="51" t="s">
        <v>17</v>
      </c>
      <c r="D105" s="52" t="s">
        <v>18</v>
      </c>
      <c r="E105" s="34" t="e">
        <f t="shared" si="42"/>
        <v>#VALUE!</v>
      </c>
      <c r="G105" s="80"/>
      <c r="H105" s="80"/>
      <c r="I105" s="91"/>
      <c r="K105" s="80"/>
      <c r="L105" s="80"/>
      <c r="M105" s="91"/>
      <c r="O105" s="80"/>
      <c r="P105" s="80"/>
      <c r="Q105" s="91"/>
      <c r="S105" s="80"/>
      <c r="T105" s="80"/>
      <c r="U105" s="91"/>
      <c r="W105" s="137"/>
      <c r="X105" s="137"/>
      <c r="Z105" s="80"/>
      <c r="AA105" s="80"/>
      <c r="AB105" s="91"/>
      <c r="AD105" s="80"/>
      <c r="AE105" s="80"/>
      <c r="AF105" s="91"/>
      <c r="AH105" s="80"/>
      <c r="AI105" s="80"/>
      <c r="AJ105" s="91"/>
      <c r="AL105" s="80"/>
      <c r="AM105" s="80"/>
      <c r="AN105" s="91"/>
      <c r="AP105" s="137"/>
      <c r="AQ105" s="137"/>
    </row>
    <row r="106" spans="1:43" ht="13" hidden="1" customHeight="1" x14ac:dyDescent="0.3">
      <c r="A106" s="70"/>
      <c r="B106" s="31"/>
      <c r="C106" s="37"/>
      <c r="D106" s="53"/>
      <c r="E106" s="34">
        <f t="shared" si="42"/>
        <v>0</v>
      </c>
      <c r="G106" s="80"/>
      <c r="H106" s="80"/>
      <c r="I106" s="91"/>
      <c r="K106" s="80"/>
      <c r="L106" s="80"/>
      <c r="M106" s="91"/>
      <c r="O106" s="80"/>
      <c r="P106" s="80"/>
      <c r="Q106" s="91"/>
      <c r="S106" s="80"/>
      <c r="T106" s="80"/>
      <c r="U106" s="91"/>
      <c r="W106" s="137"/>
      <c r="X106" s="137"/>
      <c r="Z106" s="80"/>
      <c r="AA106" s="80"/>
      <c r="AB106" s="91"/>
      <c r="AD106" s="80"/>
      <c r="AE106" s="80"/>
      <c r="AF106" s="91"/>
      <c r="AH106" s="80"/>
      <c r="AI106" s="80"/>
      <c r="AJ106" s="91"/>
      <c r="AL106" s="80"/>
      <c r="AM106" s="80"/>
      <c r="AN106" s="91"/>
      <c r="AP106" s="137"/>
      <c r="AQ106" s="137"/>
    </row>
    <row r="107" spans="1:43" ht="13" hidden="1" customHeight="1" x14ac:dyDescent="0.3">
      <c r="A107" s="70"/>
      <c r="B107" s="31"/>
      <c r="C107" s="37"/>
      <c r="D107" s="53"/>
      <c r="E107" s="34">
        <f t="shared" si="42"/>
        <v>0</v>
      </c>
      <c r="G107" s="80"/>
      <c r="H107" s="80"/>
      <c r="I107" s="91"/>
      <c r="K107" s="80"/>
      <c r="L107" s="80"/>
      <c r="M107" s="91"/>
      <c r="O107" s="80"/>
      <c r="P107" s="80"/>
      <c r="Q107" s="91"/>
      <c r="S107" s="80"/>
      <c r="T107" s="80"/>
      <c r="U107" s="91"/>
      <c r="W107" s="137"/>
      <c r="X107" s="137"/>
      <c r="Z107" s="80"/>
      <c r="AA107" s="80"/>
      <c r="AB107" s="91"/>
      <c r="AD107" s="80"/>
      <c r="AE107" s="80"/>
      <c r="AF107" s="91"/>
      <c r="AH107" s="80"/>
      <c r="AI107" s="80"/>
      <c r="AJ107" s="91"/>
      <c r="AL107" s="80"/>
      <c r="AM107" s="80"/>
      <c r="AN107" s="91"/>
      <c r="AP107" s="137"/>
      <c r="AQ107" s="137"/>
    </row>
    <row r="108" spans="1:43" ht="13" hidden="1" customHeight="1" x14ac:dyDescent="0.3">
      <c r="A108" s="70"/>
      <c r="B108" s="31"/>
      <c r="C108" s="37"/>
      <c r="D108" s="53"/>
      <c r="E108" s="34">
        <f t="shared" si="42"/>
        <v>0</v>
      </c>
      <c r="G108" s="80"/>
      <c r="H108" s="80"/>
      <c r="I108" s="91"/>
      <c r="K108" s="80"/>
      <c r="L108" s="80"/>
      <c r="M108" s="91"/>
      <c r="O108" s="80"/>
      <c r="P108" s="80"/>
      <c r="Q108" s="91"/>
      <c r="S108" s="80"/>
      <c r="T108" s="80"/>
      <c r="U108" s="91"/>
      <c r="W108" s="137"/>
      <c r="X108" s="137"/>
      <c r="Z108" s="80"/>
      <c r="AA108" s="80"/>
      <c r="AB108" s="91"/>
      <c r="AD108" s="80"/>
      <c r="AE108" s="80"/>
      <c r="AF108" s="91"/>
      <c r="AH108" s="80"/>
      <c r="AI108" s="80"/>
      <c r="AJ108" s="91"/>
      <c r="AL108" s="80"/>
      <c r="AM108" s="80"/>
      <c r="AN108" s="91"/>
      <c r="AP108" s="137"/>
      <c r="AQ108" s="137"/>
    </row>
    <row r="109" spans="1:43" ht="13" hidden="1" customHeight="1" x14ac:dyDescent="0.3">
      <c r="A109" s="70"/>
      <c r="B109" s="31"/>
      <c r="C109" s="37"/>
      <c r="D109" s="53"/>
      <c r="E109" s="34">
        <f t="shared" si="42"/>
        <v>0</v>
      </c>
      <c r="G109" s="80"/>
      <c r="H109" s="80"/>
      <c r="I109" s="91"/>
      <c r="K109" s="80"/>
      <c r="L109" s="80"/>
      <c r="M109" s="91"/>
      <c r="O109" s="80"/>
      <c r="P109" s="80"/>
      <c r="Q109" s="91"/>
      <c r="S109" s="80"/>
      <c r="T109" s="80"/>
      <c r="U109" s="91"/>
      <c r="W109" s="137"/>
      <c r="X109" s="137"/>
      <c r="Z109" s="80"/>
      <c r="AA109" s="80"/>
      <c r="AB109" s="91"/>
      <c r="AD109" s="80"/>
      <c r="AE109" s="80"/>
      <c r="AF109" s="91"/>
      <c r="AH109" s="80"/>
      <c r="AI109" s="80"/>
      <c r="AJ109" s="91"/>
      <c r="AL109" s="80"/>
      <c r="AM109" s="80"/>
      <c r="AN109" s="91"/>
      <c r="AP109" s="137"/>
      <c r="AQ109" s="137"/>
    </row>
    <row r="110" spans="1:43" ht="13" hidden="1" customHeight="1" x14ac:dyDescent="0.3">
      <c r="A110" s="70"/>
      <c r="B110" s="31"/>
      <c r="C110" s="37"/>
      <c r="D110" s="53"/>
      <c r="E110" s="34">
        <f t="shared" si="42"/>
        <v>0</v>
      </c>
      <c r="G110" s="80"/>
      <c r="H110" s="80"/>
      <c r="I110" s="91"/>
      <c r="K110" s="80"/>
      <c r="L110" s="80"/>
      <c r="M110" s="91"/>
      <c r="O110" s="80"/>
      <c r="P110" s="80"/>
      <c r="Q110" s="91"/>
      <c r="S110" s="80"/>
      <c r="T110" s="80"/>
      <c r="U110" s="91"/>
      <c r="W110" s="137"/>
      <c r="X110" s="137"/>
      <c r="Z110" s="80"/>
      <c r="AA110" s="80"/>
      <c r="AB110" s="91"/>
      <c r="AD110" s="80"/>
      <c r="AE110" s="80"/>
      <c r="AF110" s="91"/>
      <c r="AH110" s="80"/>
      <c r="AI110" s="80"/>
      <c r="AJ110" s="91"/>
      <c r="AL110" s="80"/>
      <c r="AM110" s="80"/>
      <c r="AN110" s="91"/>
      <c r="AP110" s="137"/>
      <c r="AQ110" s="137"/>
    </row>
    <row r="111" spans="1:43" ht="13" hidden="1" customHeight="1" x14ac:dyDescent="0.3">
      <c r="A111" s="29" t="s">
        <v>29</v>
      </c>
      <c r="B111" s="12"/>
      <c r="C111" s="35"/>
      <c r="D111" s="35"/>
      <c r="E111" s="54">
        <f>SUM(E106:E110)</f>
        <v>0</v>
      </c>
      <c r="G111" s="80"/>
      <c r="H111" s="80"/>
      <c r="I111" s="91"/>
      <c r="K111" s="80"/>
      <c r="L111" s="80"/>
      <c r="M111" s="91"/>
      <c r="O111" s="80"/>
      <c r="P111" s="80"/>
      <c r="Q111" s="91"/>
      <c r="S111" s="80"/>
      <c r="T111" s="80"/>
      <c r="U111" s="91"/>
      <c r="W111" s="137"/>
      <c r="X111" s="137"/>
      <c r="Z111" s="80"/>
      <c r="AA111" s="80"/>
      <c r="AB111" s="91"/>
      <c r="AD111" s="80"/>
      <c r="AE111" s="80"/>
      <c r="AF111" s="91"/>
      <c r="AH111" s="80"/>
      <c r="AI111" s="80"/>
      <c r="AJ111" s="91"/>
      <c r="AL111" s="80"/>
      <c r="AM111" s="80"/>
      <c r="AN111" s="91"/>
      <c r="AP111" s="137"/>
      <c r="AQ111" s="137"/>
    </row>
    <row r="112" spans="1:43" ht="13" hidden="1" customHeight="1" x14ac:dyDescent="0.3">
      <c r="A112" s="6"/>
      <c r="B112" s="8"/>
      <c r="C112" s="40"/>
      <c r="D112" s="40"/>
      <c r="E112" s="50"/>
      <c r="G112" s="80"/>
      <c r="H112" s="80"/>
      <c r="I112" s="91"/>
      <c r="K112" s="80"/>
      <c r="L112" s="80"/>
      <c r="M112" s="91"/>
      <c r="O112" s="80"/>
      <c r="P112" s="80"/>
      <c r="Q112" s="91"/>
      <c r="S112" s="80"/>
      <c r="T112" s="80"/>
      <c r="U112" s="91"/>
      <c r="W112" s="137"/>
      <c r="X112" s="137"/>
      <c r="Z112" s="80"/>
      <c r="AA112" s="80"/>
      <c r="AB112" s="91"/>
      <c r="AD112" s="80"/>
      <c r="AE112" s="80"/>
      <c r="AF112" s="91"/>
      <c r="AH112" s="80"/>
      <c r="AI112" s="80"/>
      <c r="AJ112" s="91"/>
      <c r="AL112" s="80"/>
      <c r="AM112" s="80"/>
      <c r="AN112" s="91"/>
      <c r="AP112" s="137"/>
      <c r="AQ112" s="137"/>
    </row>
    <row r="113" spans="1:43" ht="12.5" hidden="1" customHeight="1" x14ac:dyDescent="0.25">
      <c r="A113" s="85" t="s">
        <v>48</v>
      </c>
      <c r="B113" s="80"/>
      <c r="C113" s="80"/>
      <c r="D113" s="80"/>
      <c r="E113" s="80"/>
      <c r="G113" s="80"/>
      <c r="H113" s="80"/>
      <c r="I113" s="91"/>
      <c r="K113" s="80"/>
      <c r="L113" s="80"/>
      <c r="M113" s="91"/>
      <c r="O113" s="80"/>
      <c r="P113" s="80"/>
      <c r="Q113" s="91"/>
      <c r="S113" s="80"/>
      <c r="T113" s="80"/>
      <c r="U113" s="91"/>
      <c r="W113" s="137"/>
      <c r="X113" s="137"/>
      <c r="Z113" s="80"/>
      <c r="AA113" s="80"/>
      <c r="AB113" s="91"/>
      <c r="AD113" s="80"/>
      <c r="AE113" s="80"/>
      <c r="AF113" s="91"/>
      <c r="AH113" s="80"/>
      <c r="AI113" s="80"/>
      <c r="AJ113" s="91"/>
      <c r="AL113" s="80"/>
      <c r="AM113" s="80"/>
      <c r="AN113" s="91"/>
      <c r="AP113" s="137"/>
      <c r="AQ113" s="137"/>
    </row>
    <row r="114" spans="1:43" ht="13" hidden="1" customHeight="1" x14ac:dyDescent="0.25">
      <c r="A114" s="86" t="s">
        <v>83</v>
      </c>
      <c r="B114" s="87"/>
      <c r="C114" s="87"/>
      <c r="D114" s="87"/>
      <c r="E114" s="87"/>
      <c r="G114" s="80"/>
      <c r="H114" s="80"/>
      <c r="I114" s="91"/>
      <c r="K114" s="80"/>
      <c r="L114" s="80"/>
      <c r="M114" s="91"/>
      <c r="O114" s="80"/>
      <c r="P114" s="80"/>
      <c r="Q114" s="91"/>
      <c r="S114" s="80"/>
      <c r="T114" s="80"/>
      <c r="U114" s="91"/>
      <c r="W114" s="137"/>
      <c r="X114" s="137"/>
      <c r="Z114" s="80"/>
      <c r="AA114" s="80"/>
      <c r="AB114" s="91"/>
      <c r="AD114" s="80"/>
      <c r="AE114" s="80"/>
      <c r="AF114" s="91"/>
      <c r="AH114" s="80"/>
      <c r="AI114" s="80"/>
      <c r="AJ114" s="91"/>
      <c r="AL114" s="80"/>
      <c r="AM114" s="80"/>
      <c r="AN114" s="91"/>
      <c r="AP114" s="137"/>
      <c r="AQ114" s="137"/>
    </row>
    <row r="115" spans="1:43" ht="13" hidden="1" customHeight="1" x14ac:dyDescent="0.3">
      <c r="A115" s="29" t="s">
        <v>58</v>
      </c>
      <c r="B115" s="12"/>
      <c r="C115" s="17"/>
      <c r="D115" s="17"/>
      <c r="E115" s="18"/>
      <c r="G115" s="80"/>
      <c r="H115" s="80"/>
      <c r="I115" s="91"/>
      <c r="K115" s="80"/>
      <c r="L115" s="80"/>
      <c r="M115" s="91"/>
      <c r="O115" s="80"/>
      <c r="P115" s="80"/>
      <c r="Q115" s="91"/>
      <c r="S115" s="80"/>
      <c r="T115" s="80"/>
      <c r="U115" s="91"/>
      <c r="W115" s="137"/>
      <c r="X115" s="137"/>
      <c r="Z115" s="80"/>
      <c r="AA115" s="80"/>
      <c r="AB115" s="91"/>
      <c r="AD115" s="80"/>
      <c r="AE115" s="80"/>
      <c r="AF115" s="91"/>
      <c r="AH115" s="80"/>
      <c r="AI115" s="80"/>
      <c r="AJ115" s="91"/>
      <c r="AL115" s="80"/>
      <c r="AM115" s="80"/>
      <c r="AN115" s="91"/>
      <c r="AP115" s="137"/>
      <c r="AQ115" s="137"/>
    </row>
    <row r="116" spans="1:43" ht="13" hidden="1" customHeight="1" x14ac:dyDescent="0.3">
      <c r="A116" s="29" t="s">
        <v>66</v>
      </c>
      <c r="B116" s="12"/>
      <c r="C116" s="3" t="s">
        <v>17</v>
      </c>
      <c r="D116" s="3" t="s">
        <v>18</v>
      </c>
      <c r="E116" s="4" t="s">
        <v>3</v>
      </c>
      <c r="G116" s="80"/>
      <c r="H116" s="80"/>
      <c r="I116" s="91"/>
      <c r="K116" s="80"/>
      <c r="L116" s="80"/>
      <c r="M116" s="91"/>
      <c r="O116" s="80"/>
      <c r="P116" s="80"/>
      <c r="Q116" s="91"/>
      <c r="S116" s="80"/>
      <c r="T116" s="80"/>
      <c r="U116" s="91"/>
      <c r="W116" s="137"/>
      <c r="X116" s="137"/>
      <c r="Z116" s="80"/>
      <c r="AA116" s="80"/>
      <c r="AB116" s="91"/>
      <c r="AD116" s="80"/>
      <c r="AE116" s="80"/>
      <c r="AF116" s="91"/>
      <c r="AH116" s="80"/>
      <c r="AI116" s="80"/>
      <c r="AJ116" s="91"/>
      <c r="AL116" s="80"/>
      <c r="AM116" s="80"/>
      <c r="AN116" s="91"/>
      <c r="AP116" s="137"/>
      <c r="AQ116" s="137"/>
    </row>
    <row r="117" spans="1:43" ht="13" hidden="1" customHeight="1" x14ac:dyDescent="0.3">
      <c r="A117" s="71"/>
      <c r="B117" s="72"/>
      <c r="C117" s="73"/>
      <c r="D117" s="73"/>
      <c r="E117" s="34">
        <f>C117*D117</f>
        <v>0</v>
      </c>
      <c r="G117" s="80"/>
      <c r="H117" s="80"/>
      <c r="I117" s="91"/>
      <c r="K117" s="80"/>
      <c r="L117" s="80"/>
      <c r="M117" s="91"/>
      <c r="O117" s="80"/>
      <c r="P117" s="80"/>
      <c r="Q117" s="91"/>
      <c r="S117" s="80"/>
      <c r="T117" s="80"/>
      <c r="U117" s="91"/>
      <c r="W117" s="137"/>
      <c r="X117" s="137"/>
      <c r="Z117" s="80"/>
      <c r="AA117" s="80"/>
      <c r="AB117" s="91"/>
      <c r="AD117" s="80"/>
      <c r="AE117" s="80"/>
      <c r="AF117" s="91"/>
      <c r="AH117" s="80"/>
      <c r="AI117" s="80"/>
      <c r="AJ117" s="91"/>
      <c r="AL117" s="80"/>
      <c r="AM117" s="80"/>
      <c r="AN117" s="91"/>
      <c r="AP117" s="137"/>
      <c r="AQ117" s="137"/>
    </row>
    <row r="118" spans="1:43" ht="13" hidden="1" customHeight="1" x14ac:dyDescent="0.3">
      <c r="A118" s="71"/>
      <c r="B118" s="72"/>
      <c r="C118" s="73"/>
      <c r="D118" s="73"/>
      <c r="E118" s="34">
        <f>C118*D118</f>
        <v>0</v>
      </c>
      <c r="G118" s="80"/>
      <c r="H118" s="80"/>
      <c r="I118" s="91"/>
      <c r="K118" s="80"/>
      <c r="L118" s="80"/>
      <c r="M118" s="91"/>
      <c r="O118" s="80"/>
      <c r="P118" s="80"/>
      <c r="Q118" s="91"/>
      <c r="S118" s="80"/>
      <c r="T118" s="80"/>
      <c r="U118" s="91"/>
      <c r="W118" s="137"/>
      <c r="X118" s="137"/>
      <c r="Z118" s="80"/>
      <c r="AA118" s="80"/>
      <c r="AB118" s="91"/>
      <c r="AD118" s="80"/>
      <c r="AE118" s="80"/>
      <c r="AF118" s="91"/>
      <c r="AH118" s="80"/>
      <c r="AI118" s="80"/>
      <c r="AJ118" s="91"/>
      <c r="AL118" s="80"/>
      <c r="AM118" s="80"/>
      <c r="AN118" s="91"/>
      <c r="AP118" s="137"/>
      <c r="AQ118" s="137"/>
    </row>
    <row r="119" spans="1:43" ht="13" hidden="1" customHeight="1" x14ac:dyDescent="0.3">
      <c r="A119" s="71"/>
      <c r="B119" s="72"/>
      <c r="C119" s="73"/>
      <c r="D119" s="73"/>
      <c r="E119" s="34">
        <f>C119*D119</f>
        <v>0</v>
      </c>
      <c r="G119" s="80"/>
      <c r="H119" s="80"/>
      <c r="I119" s="91"/>
      <c r="K119" s="80"/>
      <c r="L119" s="80"/>
      <c r="M119" s="91"/>
      <c r="O119" s="80"/>
      <c r="P119" s="80"/>
      <c r="Q119" s="91"/>
      <c r="S119" s="80"/>
      <c r="T119" s="80"/>
      <c r="U119" s="91"/>
      <c r="W119" s="137"/>
      <c r="X119" s="137"/>
      <c r="Z119" s="80"/>
      <c r="AA119" s="80"/>
      <c r="AB119" s="91"/>
      <c r="AD119" s="80"/>
      <c r="AE119" s="80"/>
      <c r="AF119" s="91"/>
      <c r="AH119" s="80"/>
      <c r="AI119" s="80"/>
      <c r="AJ119" s="91"/>
      <c r="AL119" s="80"/>
      <c r="AM119" s="80"/>
      <c r="AN119" s="91"/>
      <c r="AP119" s="137"/>
      <c r="AQ119" s="137"/>
    </row>
    <row r="120" spans="1:43" ht="13" hidden="1" customHeight="1" x14ac:dyDescent="0.3">
      <c r="A120" s="71"/>
      <c r="B120" s="72"/>
      <c r="C120" s="74"/>
      <c r="D120" s="74"/>
      <c r="E120" s="34">
        <f>C120*D120</f>
        <v>0</v>
      </c>
      <c r="G120" s="80"/>
      <c r="H120" s="80"/>
      <c r="I120" s="91"/>
      <c r="K120" s="80"/>
      <c r="L120" s="80"/>
      <c r="M120" s="91"/>
      <c r="O120" s="80"/>
      <c r="P120" s="80"/>
      <c r="Q120" s="91"/>
      <c r="S120" s="80"/>
      <c r="T120" s="80"/>
      <c r="U120" s="91"/>
      <c r="W120" s="137"/>
      <c r="X120" s="137"/>
      <c r="Z120" s="80"/>
      <c r="AA120" s="80"/>
      <c r="AB120" s="91"/>
      <c r="AD120" s="80"/>
      <c r="AE120" s="80"/>
      <c r="AF120" s="91"/>
      <c r="AH120" s="80"/>
      <c r="AI120" s="80"/>
      <c r="AJ120" s="91"/>
      <c r="AL120" s="80"/>
      <c r="AM120" s="80"/>
      <c r="AN120" s="91"/>
      <c r="AP120" s="137"/>
      <c r="AQ120" s="137"/>
    </row>
    <row r="121" spans="1:43" ht="13" hidden="1" customHeight="1" x14ac:dyDescent="0.3">
      <c r="A121" s="71"/>
      <c r="B121" s="72"/>
      <c r="C121" s="74"/>
      <c r="D121" s="74"/>
      <c r="E121" s="34">
        <f>C121*D121</f>
        <v>0</v>
      </c>
      <c r="G121" s="80"/>
      <c r="H121" s="80"/>
      <c r="I121" s="91"/>
      <c r="K121" s="80"/>
      <c r="L121" s="80"/>
      <c r="M121" s="91"/>
      <c r="O121" s="80"/>
      <c r="P121" s="80"/>
      <c r="Q121" s="91"/>
      <c r="S121" s="80"/>
      <c r="T121" s="80"/>
      <c r="U121" s="91"/>
      <c r="W121" s="137"/>
      <c r="X121" s="137"/>
      <c r="Z121" s="80"/>
      <c r="AA121" s="80"/>
      <c r="AB121" s="91"/>
      <c r="AD121" s="80"/>
      <c r="AE121" s="80"/>
      <c r="AF121" s="91"/>
      <c r="AH121" s="80"/>
      <c r="AI121" s="80"/>
      <c r="AJ121" s="91"/>
      <c r="AL121" s="80"/>
      <c r="AM121" s="80"/>
      <c r="AN121" s="91"/>
      <c r="AP121" s="137"/>
      <c r="AQ121" s="137"/>
    </row>
    <row r="122" spans="1:43" ht="13" hidden="1" customHeight="1" x14ac:dyDescent="0.3">
      <c r="A122" s="30" t="s">
        <v>67</v>
      </c>
      <c r="B122" s="7"/>
      <c r="C122" s="35"/>
      <c r="D122" s="35"/>
      <c r="E122" s="34">
        <f>SUM(E117:E121)</f>
        <v>0</v>
      </c>
      <c r="G122" s="80"/>
      <c r="H122" s="80"/>
      <c r="I122" s="91"/>
      <c r="K122" s="80"/>
      <c r="L122" s="80"/>
      <c r="M122" s="91"/>
      <c r="O122" s="80"/>
      <c r="P122" s="80"/>
      <c r="Q122" s="91"/>
      <c r="S122" s="80"/>
      <c r="T122" s="80"/>
      <c r="U122" s="91"/>
      <c r="W122" s="137"/>
      <c r="X122" s="137"/>
      <c r="Z122" s="80"/>
      <c r="AA122" s="80"/>
      <c r="AB122" s="91"/>
      <c r="AD122" s="80"/>
      <c r="AE122" s="80"/>
      <c r="AF122" s="91"/>
      <c r="AH122" s="80"/>
      <c r="AI122" s="80"/>
      <c r="AJ122" s="91"/>
      <c r="AL122" s="80"/>
      <c r="AM122" s="80"/>
      <c r="AN122" s="91"/>
      <c r="AP122" s="137"/>
      <c r="AQ122" s="137"/>
    </row>
    <row r="123" spans="1:43" ht="13" hidden="1" customHeight="1" x14ac:dyDescent="0.3">
      <c r="A123" s="29" t="s">
        <v>59</v>
      </c>
      <c r="B123" s="12"/>
      <c r="C123" s="3" t="s">
        <v>17</v>
      </c>
      <c r="D123" s="3" t="s">
        <v>18</v>
      </c>
      <c r="E123" s="4" t="s">
        <v>3</v>
      </c>
      <c r="G123" s="80"/>
      <c r="H123" s="80"/>
      <c r="I123" s="91"/>
      <c r="K123" s="80"/>
      <c r="L123" s="80"/>
      <c r="M123" s="91"/>
      <c r="O123" s="80"/>
      <c r="P123" s="80"/>
      <c r="Q123" s="91"/>
      <c r="S123" s="80"/>
      <c r="T123" s="80"/>
      <c r="U123" s="91"/>
      <c r="W123" s="137"/>
      <c r="X123" s="137"/>
      <c r="Z123" s="80"/>
      <c r="AA123" s="80"/>
      <c r="AB123" s="91"/>
      <c r="AD123" s="80"/>
      <c r="AE123" s="80"/>
      <c r="AF123" s="91"/>
      <c r="AH123" s="80"/>
      <c r="AI123" s="80"/>
      <c r="AJ123" s="91"/>
      <c r="AL123" s="80"/>
      <c r="AM123" s="80"/>
      <c r="AN123" s="91"/>
      <c r="AP123" s="137"/>
      <c r="AQ123" s="137"/>
    </row>
    <row r="124" spans="1:43" ht="13" hidden="1" customHeight="1" x14ac:dyDescent="0.3">
      <c r="A124" s="71"/>
      <c r="B124" s="72"/>
      <c r="C124" s="73"/>
      <c r="D124" s="73"/>
      <c r="E124" s="34">
        <f>C124*D124</f>
        <v>0</v>
      </c>
      <c r="G124" s="80"/>
      <c r="H124" s="80"/>
      <c r="I124" s="91"/>
      <c r="K124" s="80"/>
      <c r="L124" s="80"/>
      <c r="M124" s="91"/>
      <c r="O124" s="80"/>
      <c r="P124" s="80"/>
      <c r="Q124" s="91"/>
      <c r="S124" s="80"/>
      <c r="T124" s="80"/>
      <c r="U124" s="91"/>
      <c r="W124" s="137"/>
      <c r="X124" s="137"/>
      <c r="Z124" s="80"/>
      <c r="AA124" s="80"/>
      <c r="AB124" s="91"/>
      <c r="AD124" s="80"/>
      <c r="AE124" s="80"/>
      <c r="AF124" s="91"/>
      <c r="AH124" s="80"/>
      <c r="AI124" s="80"/>
      <c r="AJ124" s="91"/>
      <c r="AL124" s="80"/>
      <c r="AM124" s="80"/>
      <c r="AN124" s="91"/>
      <c r="AP124" s="137"/>
      <c r="AQ124" s="137"/>
    </row>
    <row r="125" spans="1:43" ht="13" hidden="1" customHeight="1" x14ac:dyDescent="0.3">
      <c r="A125" s="71"/>
      <c r="B125" s="72"/>
      <c r="C125" s="73"/>
      <c r="D125" s="73"/>
      <c r="E125" s="34">
        <f>C125*D125</f>
        <v>0</v>
      </c>
      <c r="G125" s="80"/>
      <c r="H125" s="80"/>
      <c r="I125" s="91"/>
      <c r="K125" s="80"/>
      <c r="L125" s="80"/>
      <c r="M125" s="91"/>
      <c r="O125" s="80"/>
      <c r="P125" s="80"/>
      <c r="Q125" s="91"/>
      <c r="S125" s="80"/>
      <c r="T125" s="80"/>
      <c r="U125" s="91"/>
      <c r="W125" s="137"/>
      <c r="X125" s="137"/>
      <c r="Z125" s="80"/>
      <c r="AA125" s="80"/>
      <c r="AB125" s="91"/>
      <c r="AD125" s="80"/>
      <c r="AE125" s="80"/>
      <c r="AF125" s="91"/>
      <c r="AH125" s="80"/>
      <c r="AI125" s="80"/>
      <c r="AJ125" s="91"/>
      <c r="AL125" s="80"/>
      <c r="AM125" s="80"/>
      <c r="AN125" s="91"/>
      <c r="AP125" s="137"/>
      <c r="AQ125" s="137"/>
    </row>
    <row r="126" spans="1:43" ht="13" hidden="1" customHeight="1" x14ac:dyDescent="0.3">
      <c r="A126" s="71"/>
      <c r="B126" s="72"/>
      <c r="C126" s="73"/>
      <c r="D126" s="73"/>
      <c r="E126" s="34">
        <f>C126*D126</f>
        <v>0</v>
      </c>
      <c r="G126" s="80"/>
      <c r="H126" s="80"/>
      <c r="I126" s="91"/>
      <c r="K126" s="80"/>
      <c r="L126" s="80"/>
      <c r="M126" s="91"/>
      <c r="O126" s="80"/>
      <c r="P126" s="80"/>
      <c r="Q126" s="91"/>
      <c r="S126" s="80"/>
      <c r="T126" s="80"/>
      <c r="U126" s="91"/>
      <c r="W126" s="137"/>
      <c r="X126" s="137"/>
      <c r="Z126" s="80"/>
      <c r="AA126" s="80"/>
      <c r="AB126" s="91"/>
      <c r="AD126" s="80"/>
      <c r="AE126" s="80"/>
      <c r="AF126" s="91"/>
      <c r="AH126" s="80"/>
      <c r="AI126" s="80"/>
      <c r="AJ126" s="91"/>
      <c r="AL126" s="80"/>
      <c r="AM126" s="80"/>
      <c r="AN126" s="91"/>
      <c r="AP126" s="137"/>
      <c r="AQ126" s="137"/>
    </row>
    <row r="127" spans="1:43" ht="13" hidden="1" customHeight="1" x14ac:dyDescent="0.3">
      <c r="A127" s="71"/>
      <c r="B127" s="72"/>
      <c r="C127" s="37"/>
      <c r="D127" s="53"/>
      <c r="E127" s="34">
        <f>C127*D127</f>
        <v>0</v>
      </c>
      <c r="G127" s="80"/>
      <c r="H127" s="80"/>
      <c r="I127" s="91"/>
      <c r="K127" s="80"/>
      <c r="L127" s="80"/>
      <c r="M127" s="91"/>
      <c r="O127" s="80"/>
      <c r="P127" s="80"/>
      <c r="Q127" s="91"/>
      <c r="S127" s="80"/>
      <c r="T127" s="80"/>
      <c r="U127" s="91"/>
      <c r="W127" s="137"/>
      <c r="X127" s="137"/>
      <c r="Z127" s="80"/>
      <c r="AA127" s="80"/>
      <c r="AB127" s="91"/>
      <c r="AD127" s="80"/>
      <c r="AE127" s="80"/>
      <c r="AF127" s="91"/>
      <c r="AH127" s="80"/>
      <c r="AI127" s="80"/>
      <c r="AJ127" s="91"/>
      <c r="AL127" s="80"/>
      <c r="AM127" s="80"/>
      <c r="AN127" s="91"/>
      <c r="AP127" s="137"/>
      <c r="AQ127" s="137"/>
    </row>
    <row r="128" spans="1:43" ht="13" hidden="1" customHeight="1" x14ac:dyDescent="0.3">
      <c r="A128" s="30" t="s">
        <v>49</v>
      </c>
      <c r="B128" s="7"/>
      <c r="C128" s="35"/>
      <c r="D128" s="35"/>
      <c r="E128" s="34">
        <f>SUM(E124:E127)</f>
        <v>0</v>
      </c>
      <c r="G128" s="80"/>
      <c r="H128" s="80"/>
      <c r="I128" s="91"/>
      <c r="K128" s="80"/>
      <c r="L128" s="80"/>
      <c r="M128" s="91"/>
      <c r="O128" s="80"/>
      <c r="P128" s="80"/>
      <c r="Q128" s="91"/>
      <c r="S128" s="80"/>
      <c r="T128" s="80"/>
      <c r="U128" s="91"/>
      <c r="W128" s="137"/>
      <c r="X128" s="137"/>
      <c r="Z128" s="80"/>
      <c r="AA128" s="80"/>
      <c r="AB128" s="91"/>
      <c r="AD128" s="80"/>
      <c r="AE128" s="80"/>
      <c r="AF128" s="91"/>
      <c r="AH128" s="80"/>
      <c r="AI128" s="80"/>
      <c r="AJ128" s="91"/>
      <c r="AL128" s="80"/>
      <c r="AM128" s="80"/>
      <c r="AN128" s="91"/>
      <c r="AP128" s="137"/>
      <c r="AQ128" s="137"/>
    </row>
    <row r="129" spans="1:43" ht="13" hidden="1" customHeight="1" x14ac:dyDescent="0.3">
      <c r="A129" s="29" t="s">
        <v>60</v>
      </c>
      <c r="B129" s="12"/>
      <c r="C129" s="3" t="s">
        <v>17</v>
      </c>
      <c r="D129" s="3" t="s">
        <v>18</v>
      </c>
      <c r="E129" s="4" t="s">
        <v>3</v>
      </c>
      <c r="G129" s="80"/>
      <c r="H129" s="80"/>
      <c r="I129" s="91"/>
      <c r="K129" s="80"/>
      <c r="L129" s="80"/>
      <c r="M129" s="91"/>
      <c r="O129" s="80"/>
      <c r="P129" s="80"/>
      <c r="Q129" s="91"/>
      <c r="S129" s="80"/>
      <c r="T129" s="80"/>
      <c r="U129" s="91"/>
      <c r="W129" s="137"/>
      <c r="X129" s="137"/>
      <c r="Z129" s="80"/>
      <c r="AA129" s="80"/>
      <c r="AB129" s="91"/>
      <c r="AD129" s="80"/>
      <c r="AE129" s="80"/>
      <c r="AF129" s="91"/>
      <c r="AH129" s="80"/>
      <c r="AI129" s="80"/>
      <c r="AJ129" s="91"/>
      <c r="AL129" s="80"/>
      <c r="AM129" s="80"/>
      <c r="AN129" s="91"/>
      <c r="AP129" s="137"/>
      <c r="AQ129" s="137"/>
    </row>
    <row r="130" spans="1:43" ht="13" hidden="1" customHeight="1" x14ac:dyDescent="0.3">
      <c r="A130" s="71"/>
      <c r="B130" s="72"/>
      <c r="C130" s="73"/>
      <c r="D130" s="73"/>
      <c r="E130" s="34">
        <f>C130*D130</f>
        <v>0</v>
      </c>
      <c r="G130" s="80"/>
      <c r="H130" s="80"/>
      <c r="I130" s="91"/>
      <c r="K130" s="80"/>
      <c r="L130" s="80"/>
      <c r="M130" s="91"/>
      <c r="O130" s="80"/>
      <c r="P130" s="80"/>
      <c r="Q130" s="91"/>
      <c r="S130" s="80"/>
      <c r="T130" s="80"/>
      <c r="U130" s="91"/>
      <c r="W130" s="137"/>
      <c r="X130" s="137"/>
      <c r="Z130" s="80"/>
      <c r="AA130" s="80"/>
      <c r="AB130" s="91"/>
      <c r="AD130" s="80"/>
      <c r="AE130" s="80"/>
      <c r="AF130" s="91"/>
      <c r="AH130" s="80"/>
      <c r="AI130" s="80"/>
      <c r="AJ130" s="91"/>
      <c r="AL130" s="80"/>
      <c r="AM130" s="80"/>
      <c r="AN130" s="91"/>
      <c r="AP130" s="137"/>
      <c r="AQ130" s="137"/>
    </row>
    <row r="131" spans="1:43" ht="13" hidden="1" customHeight="1" x14ac:dyDescent="0.3">
      <c r="A131" s="71"/>
      <c r="B131" s="72"/>
      <c r="C131" s="73"/>
      <c r="D131" s="73"/>
      <c r="E131" s="34">
        <f>C131*D131</f>
        <v>0</v>
      </c>
      <c r="G131" s="80"/>
      <c r="H131" s="80"/>
      <c r="I131" s="91"/>
      <c r="K131" s="80"/>
      <c r="L131" s="80"/>
      <c r="M131" s="91"/>
      <c r="O131" s="80"/>
      <c r="P131" s="80"/>
      <c r="Q131" s="91"/>
      <c r="S131" s="80"/>
      <c r="T131" s="80"/>
      <c r="U131" s="91"/>
      <c r="W131" s="137"/>
      <c r="X131" s="137"/>
      <c r="Z131" s="80"/>
      <c r="AA131" s="80"/>
      <c r="AB131" s="91"/>
      <c r="AD131" s="80"/>
      <c r="AE131" s="80"/>
      <c r="AF131" s="91"/>
      <c r="AH131" s="80"/>
      <c r="AI131" s="80"/>
      <c r="AJ131" s="91"/>
      <c r="AL131" s="80"/>
      <c r="AM131" s="80"/>
      <c r="AN131" s="91"/>
      <c r="AP131" s="137"/>
      <c r="AQ131" s="137"/>
    </row>
    <row r="132" spans="1:43" ht="13" hidden="1" customHeight="1" x14ac:dyDescent="0.3">
      <c r="A132" s="71"/>
      <c r="B132" s="72"/>
      <c r="C132" s="73"/>
      <c r="D132" s="73"/>
      <c r="E132" s="34">
        <f>C132*D132</f>
        <v>0</v>
      </c>
      <c r="G132" s="80"/>
      <c r="H132" s="80"/>
      <c r="I132" s="91"/>
      <c r="K132" s="80"/>
      <c r="L132" s="80"/>
      <c r="M132" s="91"/>
      <c r="O132" s="80"/>
      <c r="P132" s="80"/>
      <c r="Q132" s="91"/>
      <c r="S132" s="80"/>
      <c r="T132" s="80"/>
      <c r="U132" s="91"/>
      <c r="W132" s="137"/>
      <c r="X132" s="137"/>
      <c r="Z132" s="80"/>
      <c r="AA132" s="80"/>
      <c r="AB132" s="91"/>
      <c r="AD132" s="80"/>
      <c r="AE132" s="80"/>
      <c r="AF132" s="91"/>
      <c r="AH132" s="80"/>
      <c r="AI132" s="80"/>
      <c r="AJ132" s="91"/>
      <c r="AL132" s="80"/>
      <c r="AM132" s="80"/>
      <c r="AN132" s="91"/>
      <c r="AP132" s="137"/>
      <c r="AQ132" s="137"/>
    </row>
    <row r="133" spans="1:43" ht="13" hidden="1" customHeight="1" x14ac:dyDescent="0.3">
      <c r="A133" s="71"/>
      <c r="B133" s="72"/>
      <c r="C133" s="37"/>
      <c r="D133" s="53"/>
      <c r="E133" s="34">
        <f>C133*D133</f>
        <v>0</v>
      </c>
      <c r="G133" s="80"/>
      <c r="H133" s="80"/>
      <c r="I133" s="91"/>
      <c r="K133" s="80"/>
      <c r="L133" s="80"/>
      <c r="M133" s="91"/>
      <c r="O133" s="80"/>
      <c r="P133" s="80"/>
      <c r="Q133" s="91"/>
      <c r="S133" s="80"/>
      <c r="T133" s="80"/>
      <c r="U133" s="91"/>
      <c r="W133" s="137"/>
      <c r="X133" s="137"/>
      <c r="Z133" s="80"/>
      <c r="AA133" s="80"/>
      <c r="AB133" s="91"/>
      <c r="AD133" s="80"/>
      <c r="AE133" s="80"/>
      <c r="AF133" s="91"/>
      <c r="AH133" s="80"/>
      <c r="AI133" s="80"/>
      <c r="AJ133" s="91"/>
      <c r="AL133" s="80"/>
      <c r="AM133" s="80"/>
      <c r="AN133" s="91"/>
      <c r="AP133" s="137"/>
      <c r="AQ133" s="137"/>
    </row>
    <row r="134" spans="1:43" ht="13" hidden="1" customHeight="1" x14ac:dyDescent="0.3">
      <c r="A134" s="71"/>
      <c r="B134" s="72"/>
      <c r="C134" s="37"/>
      <c r="D134" s="53"/>
      <c r="E134" s="34">
        <f>C134*D134</f>
        <v>0</v>
      </c>
      <c r="G134" s="80"/>
      <c r="H134" s="80"/>
      <c r="I134" s="91"/>
      <c r="K134" s="80"/>
      <c r="L134" s="80"/>
      <c r="M134" s="91"/>
      <c r="O134" s="80"/>
      <c r="P134" s="80"/>
      <c r="Q134" s="91"/>
      <c r="S134" s="80"/>
      <c r="T134" s="80"/>
      <c r="U134" s="91"/>
      <c r="W134" s="137"/>
      <c r="X134" s="137"/>
      <c r="Z134" s="80"/>
      <c r="AA134" s="80"/>
      <c r="AB134" s="91"/>
      <c r="AD134" s="80"/>
      <c r="AE134" s="80"/>
      <c r="AF134" s="91"/>
      <c r="AH134" s="80"/>
      <c r="AI134" s="80"/>
      <c r="AJ134" s="91"/>
      <c r="AL134" s="80"/>
      <c r="AM134" s="80"/>
      <c r="AN134" s="91"/>
      <c r="AP134" s="137"/>
      <c r="AQ134" s="137"/>
    </row>
    <row r="135" spans="1:43" ht="13" hidden="1" customHeight="1" x14ac:dyDescent="0.3">
      <c r="A135" s="30" t="s">
        <v>50</v>
      </c>
      <c r="B135" s="7"/>
      <c r="C135" s="35"/>
      <c r="D135" s="35"/>
      <c r="E135" s="34">
        <f>SUM(E130:E134)</f>
        <v>0</v>
      </c>
      <c r="G135" s="80"/>
      <c r="H135" s="80"/>
      <c r="I135" s="91"/>
      <c r="K135" s="80"/>
      <c r="L135" s="80"/>
      <c r="M135" s="91"/>
      <c r="O135" s="80"/>
      <c r="P135" s="80"/>
      <c r="Q135" s="91"/>
      <c r="S135" s="80"/>
      <c r="T135" s="80"/>
      <c r="U135" s="91"/>
      <c r="W135" s="137"/>
      <c r="X135" s="137"/>
      <c r="Z135" s="80"/>
      <c r="AA135" s="80"/>
      <c r="AB135" s="91"/>
      <c r="AD135" s="80"/>
      <c r="AE135" s="80"/>
      <c r="AF135" s="91"/>
      <c r="AH135" s="80"/>
      <c r="AI135" s="80"/>
      <c r="AJ135" s="91"/>
      <c r="AL135" s="80"/>
      <c r="AM135" s="80"/>
      <c r="AN135" s="91"/>
      <c r="AP135" s="137"/>
      <c r="AQ135" s="137"/>
    </row>
    <row r="136" spans="1:43" ht="13" hidden="1" customHeight="1" x14ac:dyDescent="0.3">
      <c r="A136" s="29" t="s">
        <v>68</v>
      </c>
      <c r="B136" s="12"/>
      <c r="C136" s="3" t="s">
        <v>17</v>
      </c>
      <c r="D136" s="3" t="s">
        <v>18</v>
      </c>
      <c r="E136" s="4" t="s">
        <v>3</v>
      </c>
      <c r="G136" s="80"/>
      <c r="H136" s="80"/>
      <c r="I136" s="91"/>
      <c r="K136" s="80"/>
      <c r="L136" s="80"/>
      <c r="M136" s="91"/>
      <c r="O136" s="80"/>
      <c r="P136" s="80"/>
      <c r="Q136" s="91"/>
      <c r="S136" s="80"/>
      <c r="T136" s="80"/>
      <c r="U136" s="91"/>
      <c r="W136" s="137"/>
      <c r="X136" s="137"/>
      <c r="Z136" s="80"/>
      <c r="AA136" s="80"/>
      <c r="AB136" s="91"/>
      <c r="AD136" s="80"/>
      <c r="AE136" s="80"/>
      <c r="AF136" s="91"/>
      <c r="AH136" s="80"/>
      <c r="AI136" s="80"/>
      <c r="AJ136" s="91"/>
      <c r="AL136" s="80"/>
      <c r="AM136" s="80"/>
      <c r="AN136" s="91"/>
      <c r="AP136" s="137"/>
      <c r="AQ136" s="137"/>
    </row>
    <row r="137" spans="1:43" ht="13" hidden="1" customHeight="1" x14ac:dyDescent="0.3">
      <c r="A137" s="71"/>
      <c r="B137" s="72"/>
      <c r="C137" s="73"/>
      <c r="D137" s="73"/>
      <c r="E137" s="34">
        <f>C137*D137</f>
        <v>0</v>
      </c>
      <c r="G137" s="80"/>
      <c r="H137" s="80"/>
      <c r="I137" s="91"/>
      <c r="K137" s="80"/>
      <c r="L137" s="80"/>
      <c r="M137" s="91"/>
      <c r="O137" s="80"/>
      <c r="P137" s="80"/>
      <c r="Q137" s="91"/>
      <c r="S137" s="80"/>
      <c r="T137" s="80"/>
      <c r="U137" s="91"/>
      <c r="W137" s="137"/>
      <c r="X137" s="137"/>
      <c r="Z137" s="80"/>
      <c r="AA137" s="80"/>
      <c r="AB137" s="91"/>
      <c r="AD137" s="80"/>
      <c r="AE137" s="80"/>
      <c r="AF137" s="91"/>
      <c r="AH137" s="80"/>
      <c r="AI137" s="80"/>
      <c r="AJ137" s="91"/>
      <c r="AL137" s="80"/>
      <c r="AM137" s="80"/>
      <c r="AN137" s="91"/>
      <c r="AP137" s="137"/>
      <c r="AQ137" s="137"/>
    </row>
    <row r="138" spans="1:43" ht="13" hidden="1" customHeight="1" x14ac:dyDescent="0.3">
      <c r="A138" s="71"/>
      <c r="B138" s="72"/>
      <c r="C138" s="73"/>
      <c r="D138" s="73"/>
      <c r="E138" s="34">
        <f>C138*D138</f>
        <v>0</v>
      </c>
      <c r="G138" s="80"/>
      <c r="H138" s="80"/>
      <c r="I138" s="91"/>
      <c r="K138" s="80"/>
      <c r="L138" s="80"/>
      <c r="M138" s="91"/>
      <c r="O138" s="80"/>
      <c r="P138" s="80"/>
      <c r="Q138" s="91"/>
      <c r="S138" s="80"/>
      <c r="T138" s="80"/>
      <c r="U138" s="91"/>
      <c r="W138" s="137"/>
      <c r="X138" s="137"/>
      <c r="Z138" s="80"/>
      <c r="AA138" s="80"/>
      <c r="AB138" s="91"/>
      <c r="AD138" s="80"/>
      <c r="AE138" s="80"/>
      <c r="AF138" s="91"/>
      <c r="AH138" s="80"/>
      <c r="AI138" s="80"/>
      <c r="AJ138" s="91"/>
      <c r="AL138" s="80"/>
      <c r="AM138" s="80"/>
      <c r="AN138" s="91"/>
      <c r="AP138" s="137"/>
      <c r="AQ138" s="137"/>
    </row>
    <row r="139" spans="1:43" ht="13" hidden="1" customHeight="1" x14ac:dyDescent="0.3">
      <c r="A139" s="71"/>
      <c r="B139" s="72"/>
      <c r="C139" s="73"/>
      <c r="D139" s="73"/>
      <c r="E139" s="34">
        <f>C139*D139</f>
        <v>0</v>
      </c>
      <c r="G139" s="80"/>
      <c r="H139" s="80"/>
      <c r="I139" s="91"/>
      <c r="K139" s="80"/>
      <c r="L139" s="80"/>
      <c r="M139" s="91"/>
      <c r="O139" s="80"/>
      <c r="P139" s="80"/>
      <c r="Q139" s="91"/>
      <c r="S139" s="80"/>
      <c r="T139" s="80"/>
      <c r="U139" s="91"/>
      <c r="W139" s="137"/>
      <c r="X139" s="137"/>
      <c r="Z139" s="80"/>
      <c r="AA139" s="80"/>
      <c r="AB139" s="91"/>
      <c r="AD139" s="80"/>
      <c r="AE139" s="80"/>
      <c r="AF139" s="91"/>
      <c r="AH139" s="80"/>
      <c r="AI139" s="80"/>
      <c r="AJ139" s="91"/>
      <c r="AL139" s="80"/>
      <c r="AM139" s="80"/>
      <c r="AN139" s="91"/>
      <c r="AP139" s="137"/>
      <c r="AQ139" s="137"/>
    </row>
    <row r="140" spans="1:43" ht="13" hidden="1" customHeight="1" x14ac:dyDescent="0.3">
      <c r="A140" s="71"/>
      <c r="B140" s="72"/>
      <c r="C140" s="74"/>
      <c r="D140" s="74"/>
      <c r="E140" s="34">
        <f>C140*D140</f>
        <v>0</v>
      </c>
      <c r="G140" s="80"/>
      <c r="H140" s="80"/>
      <c r="I140" s="91"/>
      <c r="K140" s="80"/>
      <c r="L140" s="80"/>
      <c r="M140" s="91"/>
      <c r="O140" s="80"/>
      <c r="P140" s="80"/>
      <c r="Q140" s="91"/>
      <c r="S140" s="80"/>
      <c r="T140" s="80"/>
      <c r="U140" s="91"/>
      <c r="W140" s="137"/>
      <c r="X140" s="137"/>
      <c r="Z140" s="80"/>
      <c r="AA140" s="80"/>
      <c r="AB140" s="91"/>
      <c r="AD140" s="80"/>
      <c r="AE140" s="80"/>
      <c r="AF140" s="91"/>
      <c r="AH140" s="80"/>
      <c r="AI140" s="80"/>
      <c r="AJ140" s="91"/>
      <c r="AL140" s="80"/>
      <c r="AM140" s="80"/>
      <c r="AN140" s="91"/>
      <c r="AP140" s="137"/>
      <c r="AQ140" s="137"/>
    </row>
    <row r="141" spans="1:43" ht="13" hidden="1" customHeight="1" x14ac:dyDescent="0.3">
      <c r="A141" s="71"/>
      <c r="B141" s="72"/>
      <c r="C141" s="74"/>
      <c r="D141" s="74"/>
      <c r="E141" s="34">
        <f>C141*D141</f>
        <v>0</v>
      </c>
      <c r="G141" s="80"/>
      <c r="H141" s="80"/>
      <c r="I141" s="91"/>
      <c r="K141" s="80"/>
      <c r="L141" s="80"/>
      <c r="M141" s="91"/>
      <c r="O141" s="80"/>
      <c r="P141" s="80"/>
      <c r="Q141" s="91"/>
      <c r="S141" s="80"/>
      <c r="T141" s="80"/>
      <c r="U141" s="91"/>
      <c r="W141" s="137"/>
      <c r="X141" s="137"/>
      <c r="Z141" s="80"/>
      <c r="AA141" s="80"/>
      <c r="AB141" s="91"/>
      <c r="AD141" s="80"/>
      <c r="AE141" s="80"/>
      <c r="AF141" s="91"/>
      <c r="AH141" s="80"/>
      <c r="AI141" s="80"/>
      <c r="AJ141" s="91"/>
      <c r="AL141" s="80"/>
      <c r="AM141" s="80"/>
      <c r="AN141" s="91"/>
      <c r="AP141" s="137"/>
      <c r="AQ141" s="137"/>
    </row>
    <row r="142" spans="1:43" ht="13" hidden="1" customHeight="1" x14ac:dyDescent="0.3">
      <c r="A142" s="30" t="s">
        <v>69</v>
      </c>
      <c r="B142" s="7"/>
      <c r="C142" s="35"/>
      <c r="D142" s="35"/>
      <c r="E142" s="34">
        <f>SUM(E137:E141)</f>
        <v>0</v>
      </c>
      <c r="G142" s="80"/>
      <c r="H142" s="80"/>
      <c r="I142" s="91"/>
      <c r="K142" s="80"/>
      <c r="L142" s="80"/>
      <c r="M142" s="91"/>
      <c r="O142" s="80"/>
      <c r="P142" s="80"/>
      <c r="Q142" s="91"/>
      <c r="S142" s="80"/>
      <c r="T142" s="80"/>
      <c r="U142" s="91"/>
      <c r="W142" s="137"/>
      <c r="X142" s="137"/>
      <c r="Z142" s="80"/>
      <c r="AA142" s="80"/>
      <c r="AB142" s="91"/>
      <c r="AD142" s="80"/>
      <c r="AE142" s="80"/>
      <c r="AF142" s="91"/>
      <c r="AH142" s="80"/>
      <c r="AI142" s="80"/>
      <c r="AJ142" s="91"/>
      <c r="AL142" s="80"/>
      <c r="AM142" s="80"/>
      <c r="AN142" s="91"/>
      <c r="AP142" s="137"/>
      <c r="AQ142" s="137"/>
    </row>
    <row r="143" spans="1:43" ht="13" hidden="1" customHeight="1" x14ac:dyDescent="0.3">
      <c r="A143" s="29" t="s">
        <v>61</v>
      </c>
      <c r="B143" s="12"/>
      <c r="C143" s="3" t="s">
        <v>17</v>
      </c>
      <c r="D143" s="3" t="s">
        <v>18</v>
      </c>
      <c r="E143" s="4" t="s">
        <v>3</v>
      </c>
      <c r="G143" s="80"/>
      <c r="H143" s="80"/>
      <c r="I143" s="91"/>
      <c r="K143" s="80"/>
      <c r="L143" s="80"/>
      <c r="M143" s="91"/>
      <c r="O143" s="80"/>
      <c r="P143" s="80"/>
      <c r="Q143" s="91"/>
      <c r="S143" s="80"/>
      <c r="T143" s="80"/>
      <c r="U143" s="91"/>
      <c r="W143" s="137"/>
      <c r="X143" s="137"/>
      <c r="Z143" s="80"/>
      <c r="AA143" s="80"/>
      <c r="AB143" s="91"/>
      <c r="AD143" s="80"/>
      <c r="AE143" s="80"/>
      <c r="AF143" s="91"/>
      <c r="AH143" s="80"/>
      <c r="AI143" s="80"/>
      <c r="AJ143" s="91"/>
      <c r="AL143" s="80"/>
      <c r="AM143" s="80"/>
      <c r="AN143" s="91"/>
      <c r="AP143" s="137"/>
      <c r="AQ143" s="137"/>
    </row>
    <row r="144" spans="1:43" ht="13" hidden="1" customHeight="1" x14ac:dyDescent="0.3">
      <c r="A144" s="71"/>
      <c r="B144" s="72"/>
      <c r="C144" s="73"/>
      <c r="D144" s="73"/>
      <c r="E144" s="34">
        <f>C144*D144</f>
        <v>0</v>
      </c>
      <c r="G144" s="80"/>
      <c r="H144" s="80"/>
      <c r="I144" s="91"/>
      <c r="K144" s="80"/>
      <c r="L144" s="80"/>
      <c r="M144" s="91"/>
      <c r="O144" s="80"/>
      <c r="P144" s="80"/>
      <c r="Q144" s="91"/>
      <c r="S144" s="80"/>
      <c r="T144" s="80"/>
      <c r="U144" s="91"/>
      <c r="W144" s="137"/>
      <c r="X144" s="137"/>
      <c r="Z144" s="80"/>
      <c r="AA144" s="80"/>
      <c r="AB144" s="91"/>
      <c r="AD144" s="80"/>
      <c r="AE144" s="80"/>
      <c r="AF144" s="91"/>
      <c r="AH144" s="80"/>
      <c r="AI144" s="80"/>
      <c r="AJ144" s="91"/>
      <c r="AL144" s="80"/>
      <c r="AM144" s="80"/>
      <c r="AN144" s="91"/>
      <c r="AP144" s="137"/>
      <c r="AQ144" s="137"/>
    </row>
    <row r="145" spans="1:43" ht="13" hidden="1" customHeight="1" x14ac:dyDescent="0.3">
      <c r="A145" s="71"/>
      <c r="B145" s="72"/>
      <c r="C145" s="73"/>
      <c r="D145" s="73"/>
      <c r="E145" s="34">
        <f>C145*D145</f>
        <v>0</v>
      </c>
      <c r="G145" s="80"/>
      <c r="H145" s="80"/>
      <c r="I145" s="91"/>
      <c r="K145" s="80"/>
      <c r="L145" s="80"/>
      <c r="M145" s="91"/>
      <c r="O145" s="80"/>
      <c r="P145" s="80"/>
      <c r="Q145" s="91"/>
      <c r="S145" s="80"/>
      <c r="T145" s="80"/>
      <c r="U145" s="91"/>
      <c r="W145" s="137"/>
      <c r="X145" s="137"/>
      <c r="Z145" s="80"/>
      <c r="AA145" s="80"/>
      <c r="AB145" s="91"/>
      <c r="AD145" s="80"/>
      <c r="AE145" s="80"/>
      <c r="AF145" s="91"/>
      <c r="AH145" s="80"/>
      <c r="AI145" s="80"/>
      <c r="AJ145" s="91"/>
      <c r="AL145" s="80"/>
      <c r="AM145" s="80"/>
      <c r="AN145" s="91"/>
      <c r="AP145" s="137"/>
      <c r="AQ145" s="137"/>
    </row>
    <row r="146" spans="1:43" ht="13" hidden="1" customHeight="1" x14ac:dyDescent="0.3">
      <c r="A146" s="71"/>
      <c r="B146" s="72"/>
      <c r="C146" s="73"/>
      <c r="D146" s="73"/>
      <c r="E146" s="34">
        <f>C146*D146</f>
        <v>0</v>
      </c>
      <c r="G146" s="80"/>
      <c r="H146" s="80"/>
      <c r="I146" s="91"/>
      <c r="K146" s="80"/>
      <c r="L146" s="80"/>
      <c r="M146" s="91"/>
      <c r="O146" s="80"/>
      <c r="P146" s="80"/>
      <c r="Q146" s="91"/>
      <c r="S146" s="80"/>
      <c r="T146" s="80"/>
      <c r="U146" s="91"/>
      <c r="W146" s="137"/>
      <c r="X146" s="137"/>
      <c r="Z146" s="80"/>
      <c r="AA146" s="80"/>
      <c r="AB146" s="91"/>
      <c r="AD146" s="80"/>
      <c r="AE146" s="80"/>
      <c r="AF146" s="91"/>
      <c r="AH146" s="80"/>
      <c r="AI146" s="80"/>
      <c r="AJ146" s="91"/>
      <c r="AL146" s="80"/>
      <c r="AM146" s="80"/>
      <c r="AN146" s="91"/>
      <c r="AP146" s="137"/>
      <c r="AQ146" s="137"/>
    </row>
    <row r="147" spans="1:43" ht="13" hidden="1" customHeight="1" x14ac:dyDescent="0.3">
      <c r="A147" s="71"/>
      <c r="B147" s="72"/>
      <c r="C147" s="73"/>
      <c r="D147" s="73"/>
      <c r="E147" s="34">
        <f>C147*D147</f>
        <v>0</v>
      </c>
      <c r="G147" s="80"/>
      <c r="H147" s="80"/>
      <c r="I147" s="91"/>
      <c r="K147" s="80"/>
      <c r="L147" s="80"/>
      <c r="M147" s="91"/>
      <c r="O147" s="80"/>
      <c r="P147" s="80"/>
      <c r="Q147" s="91"/>
      <c r="S147" s="80"/>
      <c r="T147" s="80"/>
      <c r="U147" s="91"/>
      <c r="W147" s="137"/>
      <c r="X147" s="137"/>
      <c r="Z147" s="80"/>
      <c r="AA147" s="80"/>
      <c r="AB147" s="91"/>
      <c r="AD147" s="80"/>
      <c r="AE147" s="80"/>
      <c r="AF147" s="91"/>
      <c r="AH147" s="80"/>
      <c r="AI147" s="80"/>
      <c r="AJ147" s="91"/>
      <c r="AL147" s="80"/>
      <c r="AM147" s="80"/>
      <c r="AN147" s="91"/>
      <c r="AP147" s="137"/>
      <c r="AQ147" s="137"/>
    </row>
    <row r="148" spans="1:43" ht="13" hidden="1" customHeight="1" x14ac:dyDescent="0.3">
      <c r="A148" s="71"/>
      <c r="B148" s="72"/>
      <c r="C148" s="73"/>
      <c r="D148" s="73"/>
      <c r="E148" s="34">
        <f>C148*D148</f>
        <v>0</v>
      </c>
      <c r="G148" s="80"/>
      <c r="H148" s="80"/>
      <c r="I148" s="91"/>
      <c r="K148" s="80"/>
      <c r="L148" s="80"/>
      <c r="M148" s="91"/>
      <c r="O148" s="80"/>
      <c r="P148" s="80"/>
      <c r="Q148" s="91"/>
      <c r="S148" s="80"/>
      <c r="T148" s="80"/>
      <c r="U148" s="91"/>
      <c r="W148" s="137"/>
      <c r="X148" s="137"/>
      <c r="Z148" s="80"/>
      <c r="AA148" s="80"/>
      <c r="AB148" s="91"/>
      <c r="AD148" s="80"/>
      <c r="AE148" s="80"/>
      <c r="AF148" s="91"/>
      <c r="AH148" s="80"/>
      <c r="AI148" s="80"/>
      <c r="AJ148" s="91"/>
      <c r="AL148" s="80"/>
      <c r="AM148" s="80"/>
      <c r="AN148" s="91"/>
      <c r="AP148" s="137"/>
      <c r="AQ148" s="137"/>
    </row>
    <row r="149" spans="1:43" ht="13" hidden="1" customHeight="1" x14ac:dyDescent="0.3">
      <c r="A149" s="30" t="s">
        <v>51</v>
      </c>
      <c r="B149" s="7"/>
      <c r="C149" s="35"/>
      <c r="D149" s="35"/>
      <c r="E149" s="34">
        <f>SUM(E144:E148)</f>
        <v>0</v>
      </c>
      <c r="G149" s="80"/>
      <c r="H149" s="80"/>
      <c r="I149" s="91"/>
      <c r="K149" s="80"/>
      <c r="L149" s="80"/>
      <c r="M149" s="91"/>
      <c r="O149" s="80"/>
      <c r="P149" s="80"/>
      <c r="Q149" s="91"/>
      <c r="S149" s="80"/>
      <c r="T149" s="80"/>
      <c r="U149" s="91"/>
      <c r="W149" s="137"/>
      <c r="X149" s="137"/>
      <c r="Z149" s="80"/>
      <c r="AA149" s="80"/>
      <c r="AB149" s="91"/>
      <c r="AD149" s="80"/>
      <c r="AE149" s="80"/>
      <c r="AF149" s="91"/>
      <c r="AH149" s="80"/>
      <c r="AI149" s="80"/>
      <c r="AJ149" s="91"/>
      <c r="AL149" s="80"/>
      <c r="AM149" s="80"/>
      <c r="AN149" s="91"/>
      <c r="AP149" s="137"/>
      <c r="AQ149" s="137"/>
    </row>
    <row r="150" spans="1:43" ht="12.5" hidden="1" customHeight="1" x14ac:dyDescent="0.25">
      <c r="A150" s="8"/>
      <c r="B150" s="8"/>
      <c r="C150" s="8"/>
      <c r="D150" s="8"/>
      <c r="E150" s="8"/>
      <c r="G150" s="80"/>
      <c r="H150" s="80"/>
      <c r="I150" s="91"/>
      <c r="K150" s="80"/>
      <c r="L150" s="80"/>
      <c r="M150" s="91"/>
      <c r="O150" s="80"/>
      <c r="P150" s="80"/>
      <c r="Q150" s="91"/>
      <c r="S150" s="80"/>
      <c r="T150" s="80"/>
      <c r="U150" s="91"/>
      <c r="W150" s="137"/>
      <c r="X150" s="137"/>
      <c r="Z150" s="80"/>
      <c r="AA150" s="80"/>
      <c r="AB150" s="91"/>
      <c r="AD150" s="80"/>
      <c r="AE150" s="80"/>
      <c r="AF150" s="91"/>
      <c r="AH150" s="80"/>
      <c r="AI150" s="80"/>
      <c r="AJ150" s="91"/>
      <c r="AL150" s="80"/>
      <c r="AM150" s="80"/>
      <c r="AN150" s="91"/>
      <c r="AP150" s="137"/>
      <c r="AQ150" s="137"/>
    </row>
    <row r="151" spans="1:43" ht="12.5" hidden="1" customHeight="1" x14ac:dyDescent="0.25">
      <c r="A151" s="83" t="s">
        <v>48</v>
      </c>
      <c r="B151" s="84"/>
      <c r="C151" s="84"/>
      <c r="D151" s="84"/>
      <c r="E151" s="84"/>
      <c r="G151" s="80"/>
      <c r="H151" s="80"/>
      <c r="I151" s="91"/>
      <c r="K151" s="80"/>
      <c r="L151" s="80"/>
      <c r="M151" s="91"/>
      <c r="O151" s="80"/>
      <c r="P151" s="80"/>
      <c r="Q151" s="91"/>
      <c r="S151" s="80"/>
      <c r="T151" s="80"/>
      <c r="U151" s="91"/>
      <c r="W151" s="137"/>
      <c r="X151" s="137"/>
      <c r="Z151" s="80"/>
      <c r="AA151" s="80"/>
      <c r="AB151" s="91"/>
      <c r="AD151" s="80"/>
      <c r="AE151" s="80"/>
      <c r="AF151" s="91"/>
      <c r="AH151" s="80"/>
      <c r="AI151" s="80"/>
      <c r="AJ151" s="91"/>
      <c r="AL151" s="80"/>
      <c r="AM151" s="80"/>
      <c r="AN151" s="91"/>
      <c r="AP151" s="137"/>
      <c r="AQ151" s="137"/>
    </row>
    <row r="152" spans="1:43" ht="13" hidden="1" customHeight="1" x14ac:dyDescent="0.25">
      <c r="A152" s="66"/>
      <c r="B152" s="67" t="s">
        <v>15</v>
      </c>
      <c r="C152" s="68"/>
      <c r="D152" s="68"/>
      <c r="E152" s="69"/>
      <c r="G152" s="80"/>
      <c r="H152" s="80"/>
      <c r="I152" s="91"/>
      <c r="K152" s="80"/>
      <c r="L152" s="80"/>
      <c r="M152" s="91"/>
      <c r="O152" s="80"/>
      <c r="P152" s="80"/>
      <c r="Q152" s="91"/>
      <c r="S152" s="80"/>
      <c r="T152" s="80"/>
      <c r="U152" s="91"/>
      <c r="W152" s="137"/>
      <c r="X152" s="137"/>
      <c r="Z152" s="80"/>
      <c r="AA152" s="80"/>
      <c r="AB152" s="91"/>
      <c r="AD152" s="80"/>
      <c r="AE152" s="80"/>
      <c r="AF152" s="91"/>
      <c r="AH152" s="80"/>
      <c r="AI152" s="80"/>
      <c r="AJ152" s="91"/>
      <c r="AL152" s="80"/>
      <c r="AM152" s="80"/>
      <c r="AN152" s="91"/>
      <c r="AP152" s="137"/>
      <c r="AQ152" s="137"/>
    </row>
    <row r="153" spans="1:43" ht="13" hidden="1" customHeight="1" x14ac:dyDescent="0.3">
      <c r="A153" s="29" t="s">
        <v>62</v>
      </c>
      <c r="B153" s="12"/>
      <c r="C153" s="3" t="s">
        <v>17</v>
      </c>
      <c r="D153" s="3" t="s">
        <v>18</v>
      </c>
      <c r="E153" s="4" t="s">
        <v>3</v>
      </c>
      <c r="G153" s="80"/>
      <c r="H153" s="80"/>
      <c r="I153" s="91"/>
      <c r="K153" s="80"/>
      <c r="L153" s="80"/>
      <c r="M153" s="91"/>
      <c r="O153" s="80"/>
      <c r="P153" s="80"/>
      <c r="Q153" s="91"/>
      <c r="S153" s="80"/>
      <c r="T153" s="80"/>
      <c r="U153" s="91"/>
      <c r="W153" s="137"/>
      <c r="X153" s="137"/>
      <c r="Z153" s="80"/>
      <c r="AA153" s="80"/>
      <c r="AB153" s="91"/>
      <c r="AD153" s="80"/>
      <c r="AE153" s="80"/>
      <c r="AF153" s="91"/>
      <c r="AH153" s="80"/>
      <c r="AI153" s="80"/>
      <c r="AJ153" s="91"/>
      <c r="AL153" s="80"/>
      <c r="AM153" s="80"/>
      <c r="AN153" s="91"/>
      <c r="AP153" s="137"/>
      <c r="AQ153" s="137"/>
    </row>
    <row r="154" spans="1:43" ht="13" hidden="1" customHeight="1" x14ac:dyDescent="0.3">
      <c r="A154" s="71"/>
      <c r="B154" s="72"/>
      <c r="C154" s="73"/>
      <c r="D154" s="73"/>
      <c r="E154" s="34">
        <f>C154*D154</f>
        <v>0</v>
      </c>
      <c r="G154" s="80"/>
      <c r="H154" s="80"/>
      <c r="I154" s="91"/>
      <c r="K154" s="80"/>
      <c r="L154" s="80"/>
      <c r="M154" s="91"/>
      <c r="O154" s="80"/>
      <c r="P154" s="80"/>
      <c r="Q154" s="91"/>
      <c r="S154" s="80"/>
      <c r="T154" s="80"/>
      <c r="U154" s="91"/>
      <c r="W154" s="137"/>
      <c r="X154" s="137"/>
      <c r="Z154" s="80"/>
      <c r="AA154" s="80"/>
      <c r="AB154" s="91"/>
      <c r="AD154" s="80"/>
      <c r="AE154" s="80"/>
      <c r="AF154" s="91"/>
      <c r="AH154" s="80"/>
      <c r="AI154" s="80"/>
      <c r="AJ154" s="91"/>
      <c r="AL154" s="80"/>
      <c r="AM154" s="80"/>
      <c r="AN154" s="91"/>
      <c r="AP154" s="137"/>
      <c r="AQ154" s="137"/>
    </row>
    <row r="155" spans="1:43" ht="13" hidden="1" customHeight="1" x14ac:dyDescent="0.3">
      <c r="A155" s="71"/>
      <c r="B155" s="72"/>
      <c r="C155" s="73"/>
      <c r="D155" s="73"/>
      <c r="E155" s="34">
        <f>C155*D155</f>
        <v>0</v>
      </c>
      <c r="G155" s="80"/>
      <c r="H155" s="80"/>
      <c r="I155" s="91"/>
      <c r="K155" s="80"/>
      <c r="L155" s="80"/>
      <c r="M155" s="91"/>
      <c r="O155" s="80"/>
      <c r="P155" s="80"/>
      <c r="Q155" s="91"/>
      <c r="S155" s="80"/>
      <c r="T155" s="80"/>
      <c r="U155" s="91"/>
      <c r="W155" s="137"/>
      <c r="X155" s="137"/>
      <c r="Z155" s="80"/>
      <c r="AA155" s="80"/>
      <c r="AB155" s="91"/>
      <c r="AD155" s="80"/>
      <c r="AE155" s="80"/>
      <c r="AF155" s="91"/>
      <c r="AH155" s="80"/>
      <c r="AI155" s="80"/>
      <c r="AJ155" s="91"/>
      <c r="AL155" s="80"/>
      <c r="AM155" s="80"/>
      <c r="AN155" s="91"/>
      <c r="AP155" s="137"/>
      <c r="AQ155" s="137"/>
    </row>
    <row r="156" spans="1:43" ht="13" hidden="1" customHeight="1" x14ac:dyDescent="0.3">
      <c r="A156" s="71"/>
      <c r="B156" s="72"/>
      <c r="C156" s="73"/>
      <c r="D156" s="73"/>
      <c r="E156" s="34">
        <f>C156*D156</f>
        <v>0</v>
      </c>
      <c r="G156" s="80"/>
      <c r="H156" s="80"/>
      <c r="I156" s="91"/>
      <c r="K156" s="80"/>
      <c r="L156" s="80"/>
      <c r="M156" s="91"/>
      <c r="O156" s="80"/>
      <c r="P156" s="80"/>
      <c r="Q156" s="91"/>
      <c r="S156" s="80"/>
      <c r="T156" s="80"/>
      <c r="U156" s="91"/>
      <c r="W156" s="137"/>
      <c r="X156" s="137"/>
      <c r="Z156" s="80"/>
      <c r="AA156" s="80"/>
      <c r="AB156" s="91"/>
      <c r="AD156" s="80"/>
      <c r="AE156" s="80"/>
      <c r="AF156" s="91"/>
      <c r="AH156" s="80"/>
      <c r="AI156" s="80"/>
      <c r="AJ156" s="91"/>
      <c r="AL156" s="80"/>
      <c r="AM156" s="80"/>
      <c r="AN156" s="91"/>
      <c r="AP156" s="137"/>
      <c r="AQ156" s="137"/>
    </row>
    <row r="157" spans="1:43" ht="13" hidden="1" customHeight="1" x14ac:dyDescent="0.3">
      <c r="A157" s="30" t="s">
        <v>52</v>
      </c>
      <c r="B157" s="7"/>
      <c r="C157" s="35"/>
      <c r="D157" s="35"/>
      <c r="E157" s="34">
        <f>SUM(E154:E156)</f>
        <v>0</v>
      </c>
      <c r="G157" s="80"/>
      <c r="H157" s="80"/>
      <c r="I157" s="91"/>
      <c r="K157" s="80"/>
      <c r="L157" s="80"/>
      <c r="M157" s="91"/>
      <c r="O157" s="80"/>
      <c r="P157" s="80"/>
      <c r="Q157" s="91"/>
      <c r="S157" s="80"/>
      <c r="T157" s="80"/>
      <c r="U157" s="91"/>
      <c r="W157" s="137"/>
      <c r="X157" s="137"/>
      <c r="Z157" s="80"/>
      <c r="AA157" s="80"/>
      <c r="AB157" s="91"/>
      <c r="AD157" s="80"/>
      <c r="AE157" s="80"/>
      <c r="AF157" s="91"/>
      <c r="AH157" s="80"/>
      <c r="AI157" s="80"/>
      <c r="AJ157" s="91"/>
      <c r="AL157" s="80"/>
      <c r="AM157" s="80"/>
      <c r="AN157" s="91"/>
      <c r="AP157" s="137"/>
      <c r="AQ157" s="137"/>
    </row>
    <row r="158" spans="1:43" ht="13" hidden="1" customHeight="1" x14ac:dyDescent="0.3">
      <c r="A158" s="29" t="s">
        <v>63</v>
      </c>
      <c r="B158" s="12"/>
      <c r="C158" s="3" t="s">
        <v>17</v>
      </c>
      <c r="D158" s="3" t="s">
        <v>18</v>
      </c>
      <c r="E158" s="4" t="s">
        <v>3</v>
      </c>
      <c r="G158" s="80"/>
      <c r="H158" s="80"/>
      <c r="I158" s="91"/>
      <c r="K158" s="80"/>
      <c r="L158" s="80"/>
      <c r="M158" s="91"/>
      <c r="O158" s="80"/>
      <c r="P158" s="80"/>
      <c r="Q158" s="91"/>
      <c r="S158" s="80"/>
      <c r="T158" s="80"/>
      <c r="U158" s="91"/>
      <c r="W158" s="137"/>
      <c r="X158" s="137"/>
      <c r="Z158" s="80"/>
      <c r="AA158" s="80"/>
      <c r="AB158" s="91"/>
      <c r="AD158" s="80"/>
      <c r="AE158" s="80"/>
      <c r="AF158" s="91"/>
      <c r="AH158" s="80"/>
      <c r="AI158" s="80"/>
      <c r="AJ158" s="91"/>
      <c r="AL158" s="80"/>
      <c r="AM158" s="80"/>
      <c r="AN158" s="91"/>
      <c r="AP158" s="137"/>
      <c r="AQ158" s="137"/>
    </row>
    <row r="159" spans="1:43" ht="13" hidden="1" customHeight="1" x14ac:dyDescent="0.3">
      <c r="A159" s="71"/>
      <c r="B159" s="72"/>
      <c r="C159" s="73"/>
      <c r="D159" s="73"/>
      <c r="E159" s="34">
        <f>C159*D159</f>
        <v>0</v>
      </c>
      <c r="G159" s="80"/>
      <c r="H159" s="80"/>
      <c r="I159" s="91"/>
      <c r="K159" s="80"/>
      <c r="L159" s="80"/>
      <c r="M159" s="91"/>
      <c r="O159" s="80"/>
      <c r="P159" s="80"/>
      <c r="Q159" s="91"/>
      <c r="S159" s="80"/>
      <c r="T159" s="80"/>
      <c r="U159" s="91"/>
      <c r="W159" s="137"/>
      <c r="X159" s="137"/>
      <c r="Z159" s="80"/>
      <c r="AA159" s="80"/>
      <c r="AB159" s="91"/>
      <c r="AD159" s="80"/>
      <c r="AE159" s="80"/>
      <c r="AF159" s="91"/>
      <c r="AH159" s="80"/>
      <c r="AI159" s="80"/>
      <c r="AJ159" s="91"/>
      <c r="AL159" s="80"/>
      <c r="AM159" s="80"/>
      <c r="AN159" s="91"/>
      <c r="AP159" s="137"/>
      <c r="AQ159" s="137"/>
    </row>
    <row r="160" spans="1:43" ht="13" hidden="1" customHeight="1" x14ac:dyDescent="0.3">
      <c r="A160" s="71"/>
      <c r="B160" s="72"/>
      <c r="C160" s="73"/>
      <c r="D160" s="73"/>
      <c r="E160" s="34">
        <f>C160*D160</f>
        <v>0</v>
      </c>
      <c r="G160" s="80"/>
      <c r="H160" s="80"/>
      <c r="I160" s="91"/>
      <c r="K160" s="80"/>
      <c r="L160" s="80"/>
      <c r="M160" s="91"/>
      <c r="O160" s="80"/>
      <c r="P160" s="80"/>
      <c r="Q160" s="91"/>
      <c r="S160" s="80"/>
      <c r="T160" s="80"/>
      <c r="U160" s="91"/>
      <c r="W160" s="137"/>
      <c r="X160" s="137"/>
      <c r="Z160" s="80"/>
      <c r="AA160" s="80"/>
      <c r="AB160" s="91"/>
      <c r="AD160" s="80"/>
      <c r="AE160" s="80"/>
      <c r="AF160" s="91"/>
      <c r="AH160" s="80"/>
      <c r="AI160" s="80"/>
      <c r="AJ160" s="91"/>
      <c r="AL160" s="80"/>
      <c r="AM160" s="80"/>
      <c r="AN160" s="91"/>
      <c r="AP160" s="137"/>
      <c r="AQ160" s="137"/>
    </row>
    <row r="161" spans="1:43" ht="13" hidden="1" customHeight="1" x14ac:dyDescent="0.3">
      <c r="A161" s="71"/>
      <c r="B161" s="72"/>
      <c r="C161" s="73"/>
      <c r="D161" s="73"/>
      <c r="E161" s="34">
        <f>C161*D161</f>
        <v>0</v>
      </c>
      <c r="G161" s="80"/>
      <c r="H161" s="80"/>
      <c r="I161" s="91"/>
      <c r="K161" s="80"/>
      <c r="L161" s="80"/>
      <c r="M161" s="91"/>
      <c r="O161" s="80"/>
      <c r="P161" s="80"/>
      <c r="Q161" s="91"/>
      <c r="S161" s="80"/>
      <c r="T161" s="80"/>
      <c r="U161" s="91"/>
      <c r="W161" s="137"/>
      <c r="X161" s="137"/>
      <c r="Z161" s="80"/>
      <c r="AA161" s="80"/>
      <c r="AB161" s="91"/>
      <c r="AD161" s="80"/>
      <c r="AE161" s="80"/>
      <c r="AF161" s="91"/>
      <c r="AH161" s="80"/>
      <c r="AI161" s="80"/>
      <c r="AJ161" s="91"/>
      <c r="AL161" s="80"/>
      <c r="AM161" s="80"/>
      <c r="AN161" s="91"/>
      <c r="AP161" s="137"/>
      <c r="AQ161" s="137"/>
    </row>
    <row r="162" spans="1:43" ht="13" hidden="1" customHeight="1" x14ac:dyDescent="0.3">
      <c r="A162" s="30" t="s">
        <v>53</v>
      </c>
      <c r="B162" s="7"/>
      <c r="C162" s="35"/>
      <c r="D162" s="35"/>
      <c r="E162" s="34">
        <f>SUM(E159:E161)</f>
        <v>0</v>
      </c>
      <c r="G162" s="80"/>
      <c r="H162" s="80"/>
      <c r="I162" s="91"/>
      <c r="K162" s="80"/>
      <c r="L162" s="80"/>
      <c r="M162" s="91"/>
      <c r="O162" s="80"/>
      <c r="P162" s="80"/>
      <c r="Q162" s="91"/>
      <c r="S162" s="80"/>
      <c r="T162" s="80"/>
      <c r="U162" s="91"/>
      <c r="W162" s="137"/>
      <c r="X162" s="137"/>
      <c r="Z162" s="80"/>
      <c r="AA162" s="80"/>
      <c r="AB162" s="91"/>
      <c r="AD162" s="80"/>
      <c r="AE162" s="80"/>
      <c r="AF162" s="91"/>
      <c r="AH162" s="80"/>
      <c r="AI162" s="80"/>
      <c r="AJ162" s="91"/>
      <c r="AL162" s="80"/>
      <c r="AM162" s="80"/>
      <c r="AN162" s="91"/>
      <c r="AP162" s="137"/>
      <c r="AQ162" s="137"/>
    </row>
    <row r="163" spans="1:43" ht="13" hidden="1" customHeight="1" x14ac:dyDescent="0.3">
      <c r="A163" s="29" t="s">
        <v>64</v>
      </c>
      <c r="B163" s="12"/>
      <c r="C163" s="3" t="s">
        <v>17</v>
      </c>
      <c r="D163" s="3" t="s">
        <v>18</v>
      </c>
      <c r="E163" s="4" t="s">
        <v>3</v>
      </c>
      <c r="G163" s="80"/>
      <c r="H163" s="80"/>
      <c r="I163" s="91"/>
      <c r="K163" s="80"/>
      <c r="L163" s="80"/>
      <c r="M163" s="91"/>
      <c r="O163" s="80"/>
      <c r="P163" s="80"/>
      <c r="Q163" s="91"/>
      <c r="S163" s="80"/>
      <c r="T163" s="80"/>
      <c r="U163" s="91"/>
      <c r="W163" s="137"/>
      <c r="X163" s="137"/>
      <c r="Z163" s="80"/>
      <c r="AA163" s="80"/>
      <c r="AB163" s="91"/>
      <c r="AD163" s="80"/>
      <c r="AE163" s="80"/>
      <c r="AF163" s="91"/>
      <c r="AH163" s="80"/>
      <c r="AI163" s="80"/>
      <c r="AJ163" s="91"/>
      <c r="AL163" s="80"/>
      <c r="AM163" s="80"/>
      <c r="AN163" s="91"/>
      <c r="AP163" s="137"/>
      <c r="AQ163" s="137"/>
    </row>
    <row r="164" spans="1:43" ht="13" hidden="1" customHeight="1" x14ac:dyDescent="0.3">
      <c r="A164" s="71"/>
      <c r="B164" s="72"/>
      <c r="C164" s="73"/>
      <c r="D164" s="73"/>
      <c r="E164" s="34">
        <f>C164*D164</f>
        <v>0</v>
      </c>
      <c r="G164" s="80"/>
      <c r="H164" s="80"/>
      <c r="I164" s="91"/>
      <c r="K164" s="80"/>
      <c r="L164" s="80"/>
      <c r="M164" s="91"/>
      <c r="O164" s="80"/>
      <c r="P164" s="80"/>
      <c r="Q164" s="91"/>
      <c r="S164" s="80"/>
      <c r="T164" s="80"/>
      <c r="U164" s="91"/>
      <c r="W164" s="137"/>
      <c r="X164" s="137"/>
      <c r="Z164" s="80"/>
      <c r="AA164" s="80"/>
      <c r="AB164" s="91"/>
      <c r="AD164" s="80"/>
      <c r="AE164" s="80"/>
      <c r="AF164" s="91"/>
      <c r="AH164" s="80"/>
      <c r="AI164" s="80"/>
      <c r="AJ164" s="91"/>
      <c r="AL164" s="80"/>
      <c r="AM164" s="80"/>
      <c r="AN164" s="91"/>
      <c r="AP164" s="137"/>
      <c r="AQ164" s="137"/>
    </row>
    <row r="165" spans="1:43" ht="13" hidden="1" customHeight="1" x14ac:dyDescent="0.3">
      <c r="A165" s="71"/>
      <c r="B165" s="72"/>
      <c r="C165" s="73"/>
      <c r="D165" s="73"/>
      <c r="E165" s="34">
        <f>C165*D165</f>
        <v>0</v>
      </c>
      <c r="G165" s="80"/>
      <c r="H165" s="80"/>
      <c r="I165" s="91"/>
      <c r="K165" s="80"/>
      <c r="L165" s="80"/>
      <c r="M165" s="91"/>
      <c r="O165" s="80"/>
      <c r="P165" s="80"/>
      <c r="Q165" s="91"/>
      <c r="S165" s="80"/>
      <c r="T165" s="80"/>
      <c r="U165" s="91"/>
      <c r="W165" s="137"/>
      <c r="X165" s="137"/>
      <c r="Z165" s="80"/>
      <c r="AA165" s="80"/>
      <c r="AB165" s="91"/>
      <c r="AD165" s="80"/>
      <c r="AE165" s="80"/>
      <c r="AF165" s="91"/>
      <c r="AH165" s="80"/>
      <c r="AI165" s="80"/>
      <c r="AJ165" s="91"/>
      <c r="AL165" s="80"/>
      <c r="AM165" s="80"/>
      <c r="AN165" s="91"/>
      <c r="AP165" s="137"/>
      <c r="AQ165" s="137"/>
    </row>
    <row r="166" spans="1:43" ht="13" hidden="1" customHeight="1" x14ac:dyDescent="0.3">
      <c r="A166" s="71"/>
      <c r="B166" s="72"/>
      <c r="C166" s="73"/>
      <c r="D166" s="73"/>
      <c r="E166" s="34">
        <f>C166*D166</f>
        <v>0</v>
      </c>
      <c r="G166" s="80"/>
      <c r="H166" s="80"/>
      <c r="I166" s="91"/>
      <c r="K166" s="80"/>
      <c r="L166" s="80"/>
      <c r="M166" s="91"/>
      <c r="O166" s="80"/>
      <c r="P166" s="80"/>
      <c r="Q166" s="91"/>
      <c r="S166" s="80"/>
      <c r="T166" s="80"/>
      <c r="U166" s="91"/>
      <c r="W166" s="137"/>
      <c r="X166" s="137"/>
      <c r="Z166" s="80"/>
      <c r="AA166" s="80"/>
      <c r="AB166" s="91"/>
      <c r="AD166" s="80"/>
      <c r="AE166" s="80"/>
      <c r="AF166" s="91"/>
      <c r="AH166" s="80"/>
      <c r="AI166" s="80"/>
      <c r="AJ166" s="91"/>
      <c r="AL166" s="80"/>
      <c r="AM166" s="80"/>
      <c r="AN166" s="91"/>
      <c r="AP166" s="137"/>
      <c r="AQ166" s="137"/>
    </row>
    <row r="167" spans="1:43" ht="13" hidden="1" customHeight="1" x14ac:dyDescent="0.3">
      <c r="A167" s="30" t="s">
        <v>54</v>
      </c>
      <c r="B167" s="7"/>
      <c r="C167" s="35"/>
      <c r="D167" s="35"/>
      <c r="E167" s="34">
        <f>SUM(E164:E166)</f>
        <v>0</v>
      </c>
      <c r="G167" s="80"/>
      <c r="H167" s="80"/>
      <c r="I167" s="91"/>
      <c r="K167" s="80"/>
      <c r="L167" s="80"/>
      <c r="M167" s="91"/>
      <c r="O167" s="80"/>
      <c r="P167" s="80"/>
      <c r="Q167" s="91"/>
      <c r="S167" s="80"/>
      <c r="T167" s="80"/>
      <c r="U167" s="91"/>
      <c r="W167" s="137"/>
      <c r="X167" s="137"/>
      <c r="Z167" s="80"/>
      <c r="AA167" s="80"/>
      <c r="AB167" s="91"/>
      <c r="AD167" s="80"/>
      <c r="AE167" s="80"/>
      <c r="AF167" s="91"/>
      <c r="AH167" s="80"/>
      <c r="AI167" s="80"/>
      <c r="AJ167" s="91"/>
      <c r="AL167" s="80"/>
      <c r="AM167" s="80"/>
      <c r="AN167" s="91"/>
      <c r="AP167" s="137"/>
      <c r="AQ167" s="137"/>
    </row>
    <row r="168" spans="1:43" ht="13" hidden="1" customHeight="1" x14ac:dyDescent="0.3">
      <c r="A168" s="29" t="s">
        <v>75</v>
      </c>
      <c r="B168" s="12"/>
      <c r="C168" s="3" t="s">
        <v>17</v>
      </c>
      <c r="D168" s="3" t="s">
        <v>18</v>
      </c>
      <c r="E168" s="4" t="s">
        <v>3</v>
      </c>
      <c r="G168" s="80"/>
      <c r="H168" s="80"/>
      <c r="I168" s="91"/>
      <c r="K168" s="80"/>
      <c r="L168" s="80"/>
      <c r="M168" s="91"/>
      <c r="O168" s="80"/>
      <c r="P168" s="80"/>
      <c r="Q168" s="91"/>
      <c r="S168" s="80"/>
      <c r="T168" s="80"/>
      <c r="U168" s="91"/>
      <c r="W168" s="137"/>
      <c r="X168" s="137"/>
      <c r="Z168" s="80"/>
      <c r="AA168" s="80"/>
      <c r="AB168" s="91"/>
      <c r="AD168" s="80"/>
      <c r="AE168" s="80"/>
      <c r="AF168" s="91"/>
      <c r="AH168" s="80"/>
      <c r="AI168" s="80"/>
      <c r="AJ168" s="91"/>
      <c r="AL168" s="80"/>
      <c r="AM168" s="80"/>
      <c r="AN168" s="91"/>
      <c r="AP168" s="137"/>
      <c r="AQ168" s="137"/>
    </row>
    <row r="169" spans="1:43" ht="13" hidden="1" customHeight="1" x14ac:dyDescent="0.3">
      <c r="A169" s="71"/>
      <c r="B169" s="72"/>
      <c r="C169" s="73"/>
      <c r="D169" s="73"/>
      <c r="E169" s="34">
        <f>C169*D169</f>
        <v>0</v>
      </c>
      <c r="G169" s="80"/>
      <c r="H169" s="80"/>
      <c r="I169" s="91"/>
      <c r="K169" s="80"/>
      <c r="L169" s="80"/>
      <c r="M169" s="91"/>
      <c r="O169" s="80"/>
      <c r="P169" s="80"/>
      <c r="Q169" s="91"/>
      <c r="S169" s="80"/>
      <c r="T169" s="80"/>
      <c r="U169" s="91"/>
      <c r="W169" s="137"/>
      <c r="X169" s="137"/>
      <c r="Z169" s="80"/>
      <c r="AA169" s="80"/>
      <c r="AB169" s="91"/>
      <c r="AD169" s="80"/>
      <c r="AE169" s="80"/>
      <c r="AF169" s="91"/>
      <c r="AH169" s="80"/>
      <c r="AI169" s="80"/>
      <c r="AJ169" s="91"/>
      <c r="AL169" s="80"/>
      <c r="AM169" s="80"/>
      <c r="AN169" s="91"/>
      <c r="AP169" s="137"/>
      <c r="AQ169" s="137"/>
    </row>
    <row r="170" spans="1:43" ht="13" hidden="1" customHeight="1" x14ac:dyDescent="0.3">
      <c r="A170" s="71"/>
      <c r="B170" s="72"/>
      <c r="C170" s="73"/>
      <c r="D170" s="73"/>
      <c r="E170" s="34">
        <f>C170*D170</f>
        <v>0</v>
      </c>
      <c r="G170" s="80"/>
      <c r="H170" s="80"/>
      <c r="I170" s="91"/>
      <c r="K170" s="80"/>
      <c r="L170" s="80"/>
      <c r="M170" s="91"/>
      <c r="O170" s="80"/>
      <c r="P170" s="80"/>
      <c r="Q170" s="91"/>
      <c r="S170" s="80"/>
      <c r="T170" s="80"/>
      <c r="U170" s="91"/>
      <c r="W170" s="137"/>
      <c r="X170" s="137"/>
      <c r="Z170" s="80"/>
      <c r="AA170" s="80"/>
      <c r="AB170" s="91"/>
      <c r="AD170" s="80"/>
      <c r="AE170" s="80"/>
      <c r="AF170" s="91"/>
      <c r="AH170" s="80"/>
      <c r="AI170" s="80"/>
      <c r="AJ170" s="91"/>
      <c r="AL170" s="80"/>
      <c r="AM170" s="80"/>
      <c r="AN170" s="91"/>
      <c r="AP170" s="137"/>
      <c r="AQ170" s="137"/>
    </row>
    <row r="171" spans="1:43" ht="13" hidden="1" customHeight="1" x14ac:dyDescent="0.3">
      <c r="A171" s="71"/>
      <c r="B171" s="72"/>
      <c r="C171" s="73"/>
      <c r="D171" s="73"/>
      <c r="E171" s="34">
        <f>C171*D171</f>
        <v>0</v>
      </c>
      <c r="G171" s="80"/>
      <c r="H171" s="80"/>
      <c r="I171" s="91"/>
      <c r="K171" s="80"/>
      <c r="L171" s="80"/>
      <c r="M171" s="91"/>
      <c r="O171" s="80"/>
      <c r="P171" s="80"/>
      <c r="Q171" s="91"/>
      <c r="S171" s="80"/>
      <c r="T171" s="80"/>
      <c r="U171" s="91"/>
      <c r="W171" s="137"/>
      <c r="X171" s="137"/>
      <c r="Z171" s="80"/>
      <c r="AA171" s="80"/>
      <c r="AB171" s="91"/>
      <c r="AD171" s="80"/>
      <c r="AE171" s="80"/>
      <c r="AF171" s="91"/>
      <c r="AH171" s="80"/>
      <c r="AI171" s="80"/>
      <c r="AJ171" s="91"/>
      <c r="AL171" s="80"/>
      <c r="AM171" s="80"/>
      <c r="AN171" s="91"/>
      <c r="AP171" s="137"/>
      <c r="AQ171" s="137"/>
    </row>
    <row r="172" spans="1:43" ht="13" hidden="1" customHeight="1" x14ac:dyDescent="0.3">
      <c r="A172" s="30" t="s">
        <v>55</v>
      </c>
      <c r="B172" s="7"/>
      <c r="C172" s="35"/>
      <c r="D172" s="35"/>
      <c r="E172" s="34">
        <f>SUM(E169:E171)</f>
        <v>0</v>
      </c>
      <c r="G172" s="80"/>
      <c r="H172" s="80"/>
      <c r="I172" s="91"/>
      <c r="K172" s="80"/>
      <c r="L172" s="80"/>
      <c r="M172" s="91"/>
      <c r="O172" s="80"/>
      <c r="P172" s="80"/>
      <c r="Q172" s="91"/>
      <c r="S172" s="80"/>
      <c r="T172" s="80"/>
      <c r="U172" s="91"/>
      <c r="W172" s="137"/>
      <c r="X172" s="137"/>
      <c r="Z172" s="80"/>
      <c r="AA172" s="80"/>
      <c r="AB172" s="91"/>
      <c r="AD172" s="80"/>
      <c r="AE172" s="80"/>
      <c r="AF172" s="91"/>
      <c r="AH172" s="80"/>
      <c r="AI172" s="80"/>
      <c r="AJ172" s="91"/>
      <c r="AL172" s="80"/>
      <c r="AM172" s="80"/>
      <c r="AN172" s="91"/>
      <c r="AP172" s="137"/>
      <c r="AQ172" s="137"/>
    </row>
    <row r="173" spans="1:43" ht="13" hidden="1" customHeight="1" x14ac:dyDescent="0.3">
      <c r="A173" s="29" t="s">
        <v>70</v>
      </c>
      <c r="B173" s="12"/>
      <c r="C173" s="3" t="s">
        <v>17</v>
      </c>
      <c r="D173" s="3" t="s">
        <v>18</v>
      </c>
      <c r="E173" s="4" t="s">
        <v>3</v>
      </c>
      <c r="G173" s="80"/>
      <c r="H173" s="80"/>
      <c r="I173" s="91"/>
      <c r="K173" s="80"/>
      <c r="L173" s="80"/>
      <c r="M173" s="91"/>
      <c r="O173" s="80"/>
      <c r="P173" s="80"/>
      <c r="Q173" s="91"/>
      <c r="S173" s="80"/>
      <c r="T173" s="80"/>
      <c r="U173" s="91"/>
      <c r="W173" s="137"/>
      <c r="X173" s="137"/>
      <c r="Z173" s="80"/>
      <c r="AA173" s="80"/>
      <c r="AB173" s="91"/>
      <c r="AD173" s="80"/>
      <c r="AE173" s="80"/>
      <c r="AF173" s="91"/>
      <c r="AH173" s="80"/>
      <c r="AI173" s="80"/>
      <c r="AJ173" s="91"/>
      <c r="AL173" s="80"/>
      <c r="AM173" s="80"/>
      <c r="AN173" s="91"/>
      <c r="AP173" s="137"/>
      <c r="AQ173" s="137"/>
    </row>
    <row r="174" spans="1:43" ht="13" hidden="1" customHeight="1" x14ac:dyDescent="0.3">
      <c r="A174" s="71"/>
      <c r="B174" s="72"/>
      <c r="C174" s="73"/>
      <c r="D174" s="73"/>
      <c r="E174" s="34">
        <f>C174*D174</f>
        <v>0</v>
      </c>
      <c r="G174" s="80"/>
      <c r="H174" s="80"/>
      <c r="I174" s="91"/>
      <c r="K174" s="80"/>
      <c r="L174" s="80"/>
      <c r="M174" s="91"/>
      <c r="O174" s="80"/>
      <c r="P174" s="80"/>
      <c r="Q174" s="91"/>
      <c r="S174" s="80"/>
      <c r="T174" s="80"/>
      <c r="U174" s="91"/>
      <c r="W174" s="137"/>
      <c r="X174" s="137"/>
      <c r="Z174" s="80"/>
      <c r="AA174" s="80"/>
      <c r="AB174" s="91"/>
      <c r="AD174" s="80"/>
      <c r="AE174" s="80"/>
      <c r="AF174" s="91"/>
      <c r="AH174" s="80"/>
      <c r="AI174" s="80"/>
      <c r="AJ174" s="91"/>
      <c r="AL174" s="80"/>
      <c r="AM174" s="80"/>
      <c r="AN174" s="91"/>
      <c r="AP174" s="137"/>
      <c r="AQ174" s="137"/>
    </row>
    <row r="175" spans="1:43" ht="13" hidden="1" customHeight="1" x14ac:dyDescent="0.3">
      <c r="A175" s="71"/>
      <c r="B175" s="72"/>
      <c r="C175" s="73"/>
      <c r="D175" s="73"/>
      <c r="E175" s="34">
        <f>C175*D175</f>
        <v>0</v>
      </c>
      <c r="G175" s="80"/>
      <c r="H175" s="80"/>
      <c r="I175" s="91"/>
      <c r="K175" s="80"/>
      <c r="L175" s="80"/>
      <c r="M175" s="91"/>
      <c r="O175" s="80"/>
      <c r="P175" s="80"/>
      <c r="Q175" s="91"/>
      <c r="S175" s="80"/>
      <c r="T175" s="80"/>
      <c r="U175" s="91"/>
      <c r="W175" s="137"/>
      <c r="X175" s="137"/>
      <c r="Z175" s="80"/>
      <c r="AA175" s="80"/>
      <c r="AB175" s="91"/>
      <c r="AD175" s="80"/>
      <c r="AE175" s="80"/>
      <c r="AF175" s="91"/>
      <c r="AH175" s="80"/>
      <c r="AI175" s="80"/>
      <c r="AJ175" s="91"/>
      <c r="AL175" s="80"/>
      <c r="AM175" s="80"/>
      <c r="AN175" s="91"/>
      <c r="AP175" s="137"/>
      <c r="AQ175" s="137"/>
    </row>
    <row r="176" spans="1:43" ht="13" hidden="1" customHeight="1" x14ac:dyDescent="0.3">
      <c r="A176" s="71"/>
      <c r="B176" s="72"/>
      <c r="C176" s="73"/>
      <c r="D176" s="73"/>
      <c r="E176" s="34">
        <f>C176*D176</f>
        <v>0</v>
      </c>
      <c r="G176" s="80"/>
      <c r="H176" s="80"/>
      <c r="I176" s="91"/>
      <c r="K176" s="80"/>
      <c r="L176" s="80"/>
      <c r="M176" s="91"/>
      <c r="O176" s="80"/>
      <c r="P176" s="80"/>
      <c r="Q176" s="91"/>
      <c r="S176" s="80"/>
      <c r="T176" s="80"/>
      <c r="U176" s="91"/>
      <c r="W176" s="137"/>
      <c r="X176" s="137"/>
      <c r="Z176" s="80"/>
      <c r="AA176" s="80"/>
      <c r="AB176" s="91"/>
      <c r="AD176" s="80"/>
      <c r="AE176" s="80"/>
      <c r="AF176" s="91"/>
      <c r="AH176" s="80"/>
      <c r="AI176" s="80"/>
      <c r="AJ176" s="91"/>
      <c r="AL176" s="80"/>
      <c r="AM176" s="80"/>
      <c r="AN176" s="91"/>
      <c r="AP176" s="137"/>
      <c r="AQ176" s="137"/>
    </row>
    <row r="177" spans="1:43" ht="13" hidden="1" customHeight="1" x14ac:dyDescent="0.3">
      <c r="A177" s="71"/>
      <c r="B177" s="72"/>
      <c r="C177" s="73"/>
      <c r="D177" s="73"/>
      <c r="E177" s="34">
        <f>C177*D177</f>
        <v>0</v>
      </c>
      <c r="G177" s="80"/>
      <c r="H177" s="80"/>
      <c r="I177" s="91"/>
      <c r="K177" s="80"/>
      <c r="L177" s="80"/>
      <c r="M177" s="91"/>
      <c r="O177" s="80"/>
      <c r="P177" s="80"/>
      <c r="Q177" s="91"/>
      <c r="S177" s="80"/>
      <c r="T177" s="80"/>
      <c r="U177" s="91"/>
      <c r="W177" s="137"/>
      <c r="X177" s="137"/>
      <c r="Z177" s="80"/>
      <c r="AA177" s="80"/>
      <c r="AB177" s="91"/>
      <c r="AD177" s="80"/>
      <c r="AE177" s="80"/>
      <c r="AF177" s="91"/>
      <c r="AH177" s="80"/>
      <c r="AI177" s="80"/>
      <c r="AJ177" s="91"/>
      <c r="AL177" s="80"/>
      <c r="AM177" s="80"/>
      <c r="AN177" s="91"/>
      <c r="AP177" s="137"/>
      <c r="AQ177" s="137"/>
    </row>
    <row r="178" spans="1:43" ht="13" hidden="1" customHeight="1" x14ac:dyDescent="0.3">
      <c r="A178" s="30" t="s">
        <v>71</v>
      </c>
      <c r="B178" s="7"/>
      <c r="C178" s="35"/>
      <c r="D178" s="35"/>
      <c r="E178" s="34">
        <f>SUM(E174:E177)</f>
        <v>0</v>
      </c>
      <c r="G178" s="80"/>
      <c r="H178" s="80"/>
      <c r="I178" s="91"/>
      <c r="K178" s="80"/>
      <c r="L178" s="80"/>
      <c r="M178" s="91"/>
      <c r="O178" s="80"/>
      <c r="P178" s="80"/>
      <c r="Q178" s="91"/>
      <c r="S178" s="80"/>
      <c r="T178" s="80"/>
      <c r="U178" s="91"/>
      <c r="W178" s="137"/>
      <c r="X178" s="137"/>
      <c r="Z178" s="80"/>
      <c r="AA178" s="80"/>
      <c r="AB178" s="91"/>
      <c r="AD178" s="80"/>
      <c r="AE178" s="80"/>
      <c r="AF178" s="91"/>
      <c r="AH178" s="80"/>
      <c r="AI178" s="80"/>
      <c r="AJ178" s="91"/>
      <c r="AL178" s="80"/>
      <c r="AM178" s="80"/>
      <c r="AN178" s="91"/>
      <c r="AP178" s="137"/>
      <c r="AQ178" s="137"/>
    </row>
    <row r="179" spans="1:43" ht="13" hidden="1" customHeight="1" x14ac:dyDescent="0.3">
      <c r="A179" s="29" t="s">
        <v>72</v>
      </c>
      <c r="B179" s="12"/>
      <c r="C179" s="3" t="s">
        <v>17</v>
      </c>
      <c r="D179" s="3" t="s">
        <v>18</v>
      </c>
      <c r="E179" s="4" t="s">
        <v>3</v>
      </c>
      <c r="G179" s="80"/>
      <c r="H179" s="80"/>
      <c r="I179" s="91"/>
      <c r="K179" s="80"/>
      <c r="L179" s="80"/>
      <c r="M179" s="91"/>
      <c r="O179" s="80"/>
      <c r="P179" s="80"/>
      <c r="Q179" s="91"/>
      <c r="S179" s="80"/>
      <c r="T179" s="80"/>
      <c r="U179" s="91"/>
      <c r="W179" s="137"/>
      <c r="X179" s="137"/>
      <c r="Z179" s="80"/>
      <c r="AA179" s="80"/>
      <c r="AB179" s="91"/>
      <c r="AD179" s="80"/>
      <c r="AE179" s="80"/>
      <c r="AF179" s="91"/>
      <c r="AH179" s="80"/>
      <c r="AI179" s="80"/>
      <c r="AJ179" s="91"/>
      <c r="AL179" s="80"/>
      <c r="AM179" s="80"/>
      <c r="AN179" s="91"/>
      <c r="AP179" s="137"/>
      <c r="AQ179" s="137"/>
    </row>
    <row r="180" spans="1:43" ht="13" hidden="1" customHeight="1" x14ac:dyDescent="0.3">
      <c r="A180" s="71"/>
      <c r="B180" s="72"/>
      <c r="C180" s="73"/>
      <c r="D180" s="73"/>
      <c r="E180" s="34">
        <f>C180*D180</f>
        <v>0</v>
      </c>
      <c r="G180" s="80"/>
      <c r="H180" s="80"/>
      <c r="I180" s="91"/>
      <c r="K180" s="80"/>
      <c r="L180" s="80"/>
      <c r="M180" s="91"/>
      <c r="O180" s="80"/>
      <c r="P180" s="80"/>
      <c r="Q180" s="91"/>
      <c r="S180" s="80"/>
      <c r="T180" s="80"/>
      <c r="U180" s="91"/>
      <c r="W180" s="137"/>
      <c r="X180" s="137"/>
      <c r="Z180" s="80"/>
      <c r="AA180" s="80"/>
      <c r="AB180" s="91"/>
      <c r="AD180" s="80"/>
      <c r="AE180" s="80"/>
      <c r="AF180" s="91"/>
      <c r="AH180" s="80"/>
      <c r="AI180" s="80"/>
      <c r="AJ180" s="91"/>
      <c r="AL180" s="80"/>
      <c r="AM180" s="80"/>
      <c r="AN180" s="91"/>
      <c r="AP180" s="137"/>
      <c r="AQ180" s="137"/>
    </row>
    <row r="181" spans="1:43" ht="13" hidden="1" customHeight="1" x14ac:dyDescent="0.3">
      <c r="A181" s="71"/>
      <c r="B181" s="72"/>
      <c r="C181" s="73"/>
      <c r="D181" s="73"/>
      <c r="E181" s="34">
        <f>C181*D181</f>
        <v>0</v>
      </c>
      <c r="G181" s="80"/>
      <c r="H181" s="80"/>
      <c r="I181" s="91"/>
      <c r="K181" s="80"/>
      <c r="L181" s="80"/>
      <c r="M181" s="91"/>
      <c r="O181" s="80"/>
      <c r="P181" s="80"/>
      <c r="Q181" s="91"/>
      <c r="S181" s="80"/>
      <c r="T181" s="80"/>
      <c r="U181" s="91"/>
      <c r="W181" s="137"/>
      <c r="X181" s="137"/>
      <c r="Z181" s="80"/>
      <c r="AA181" s="80"/>
      <c r="AB181" s="91"/>
      <c r="AD181" s="80"/>
      <c r="AE181" s="80"/>
      <c r="AF181" s="91"/>
      <c r="AH181" s="80"/>
      <c r="AI181" s="80"/>
      <c r="AJ181" s="91"/>
      <c r="AL181" s="80"/>
      <c r="AM181" s="80"/>
      <c r="AN181" s="91"/>
      <c r="AP181" s="137"/>
      <c r="AQ181" s="137"/>
    </row>
    <row r="182" spans="1:43" ht="13" hidden="1" customHeight="1" x14ac:dyDescent="0.3">
      <c r="A182" s="71"/>
      <c r="B182" s="72"/>
      <c r="C182" s="73"/>
      <c r="D182" s="73"/>
      <c r="E182" s="34">
        <f>C182*D182</f>
        <v>0</v>
      </c>
      <c r="G182" s="80"/>
      <c r="H182" s="80"/>
      <c r="I182" s="91"/>
      <c r="K182" s="80"/>
      <c r="L182" s="80"/>
      <c r="M182" s="91"/>
      <c r="O182" s="80"/>
      <c r="P182" s="80"/>
      <c r="Q182" s="91"/>
      <c r="S182" s="80"/>
      <c r="T182" s="80"/>
      <c r="U182" s="91"/>
      <c r="W182" s="137"/>
      <c r="X182" s="137"/>
      <c r="Z182" s="80"/>
      <c r="AA182" s="80"/>
      <c r="AB182" s="91"/>
      <c r="AD182" s="80"/>
      <c r="AE182" s="80"/>
      <c r="AF182" s="91"/>
      <c r="AH182" s="80"/>
      <c r="AI182" s="80"/>
      <c r="AJ182" s="91"/>
      <c r="AL182" s="80"/>
      <c r="AM182" s="80"/>
      <c r="AN182" s="91"/>
      <c r="AP182" s="137"/>
      <c r="AQ182" s="137"/>
    </row>
    <row r="183" spans="1:43" ht="13" hidden="1" customHeight="1" x14ac:dyDescent="0.3">
      <c r="A183" s="30" t="s">
        <v>56</v>
      </c>
      <c r="B183" s="7"/>
      <c r="C183" s="35"/>
      <c r="D183" s="35"/>
      <c r="E183" s="34">
        <f>SUM(E180:E182)</f>
        <v>0</v>
      </c>
      <c r="G183" s="80"/>
      <c r="H183" s="80"/>
      <c r="I183" s="91"/>
      <c r="K183" s="80"/>
      <c r="L183" s="80"/>
      <c r="M183" s="91"/>
      <c r="O183" s="80"/>
      <c r="P183" s="80"/>
      <c r="Q183" s="91"/>
      <c r="S183" s="80"/>
      <c r="T183" s="80"/>
      <c r="U183" s="91"/>
      <c r="W183" s="137"/>
      <c r="X183" s="137"/>
      <c r="Z183" s="80"/>
      <c r="AA183" s="80"/>
      <c r="AB183" s="91"/>
      <c r="AD183" s="80"/>
      <c r="AE183" s="80"/>
      <c r="AF183" s="91"/>
      <c r="AH183" s="80"/>
      <c r="AI183" s="80"/>
      <c r="AJ183" s="91"/>
      <c r="AL183" s="80"/>
      <c r="AM183" s="80"/>
      <c r="AN183" s="91"/>
      <c r="AP183" s="137"/>
      <c r="AQ183" s="137"/>
    </row>
    <row r="184" spans="1:43" ht="13" hidden="1" customHeight="1" x14ac:dyDescent="0.3">
      <c r="A184" s="29" t="s">
        <v>73</v>
      </c>
      <c r="B184" s="12"/>
      <c r="C184" s="3" t="s">
        <v>17</v>
      </c>
      <c r="D184" s="3" t="s">
        <v>18</v>
      </c>
      <c r="E184" s="4" t="s">
        <v>3</v>
      </c>
      <c r="G184" s="80"/>
      <c r="H184" s="80"/>
      <c r="I184" s="91"/>
      <c r="K184" s="80"/>
      <c r="L184" s="80"/>
      <c r="M184" s="91"/>
      <c r="O184" s="80"/>
      <c r="P184" s="80"/>
      <c r="Q184" s="91"/>
      <c r="S184" s="80"/>
      <c r="T184" s="80"/>
      <c r="U184" s="91"/>
      <c r="W184" s="137"/>
      <c r="X184" s="137"/>
      <c r="Z184" s="80"/>
      <c r="AA184" s="80"/>
      <c r="AB184" s="91"/>
      <c r="AD184" s="80"/>
      <c r="AE184" s="80"/>
      <c r="AF184" s="91"/>
      <c r="AH184" s="80"/>
      <c r="AI184" s="80"/>
      <c r="AJ184" s="91"/>
      <c r="AL184" s="80"/>
      <c r="AM184" s="80"/>
      <c r="AN184" s="91"/>
      <c r="AP184" s="137"/>
      <c r="AQ184" s="137"/>
    </row>
    <row r="185" spans="1:43" ht="13" hidden="1" customHeight="1" x14ac:dyDescent="0.3">
      <c r="A185" s="71"/>
      <c r="B185" s="72"/>
      <c r="C185" s="73"/>
      <c r="D185" s="73"/>
      <c r="E185" s="34">
        <f>C185*D185</f>
        <v>0</v>
      </c>
      <c r="G185" s="80"/>
      <c r="H185" s="80"/>
      <c r="I185" s="91"/>
      <c r="K185" s="80"/>
      <c r="L185" s="80"/>
      <c r="M185" s="91"/>
      <c r="O185" s="80"/>
      <c r="P185" s="80"/>
      <c r="Q185" s="91"/>
      <c r="S185" s="80"/>
      <c r="T185" s="80"/>
      <c r="U185" s="91"/>
      <c r="W185" s="137"/>
      <c r="X185" s="137"/>
      <c r="Z185" s="80"/>
      <c r="AA185" s="80"/>
      <c r="AB185" s="91"/>
      <c r="AD185" s="80"/>
      <c r="AE185" s="80"/>
      <c r="AF185" s="91"/>
      <c r="AH185" s="80"/>
      <c r="AI185" s="80"/>
      <c r="AJ185" s="91"/>
      <c r="AL185" s="80"/>
      <c r="AM185" s="80"/>
      <c r="AN185" s="91"/>
      <c r="AP185" s="137"/>
      <c r="AQ185" s="137"/>
    </row>
    <row r="186" spans="1:43" ht="13" hidden="1" customHeight="1" x14ac:dyDescent="0.3">
      <c r="A186" s="71"/>
      <c r="B186" s="72"/>
      <c r="C186" s="73"/>
      <c r="D186" s="73"/>
      <c r="E186" s="34">
        <f>C186*D186</f>
        <v>0</v>
      </c>
      <c r="G186" s="80"/>
      <c r="H186" s="80"/>
      <c r="I186" s="91"/>
      <c r="K186" s="80"/>
      <c r="L186" s="80"/>
      <c r="M186" s="91"/>
      <c r="O186" s="80"/>
      <c r="P186" s="80"/>
      <c r="Q186" s="91"/>
      <c r="S186" s="80"/>
      <c r="T186" s="80"/>
      <c r="U186" s="91"/>
      <c r="W186" s="137"/>
      <c r="X186" s="137"/>
      <c r="Z186" s="80"/>
      <c r="AA186" s="80"/>
      <c r="AB186" s="91"/>
      <c r="AD186" s="80"/>
      <c r="AE186" s="80"/>
      <c r="AF186" s="91"/>
      <c r="AH186" s="80"/>
      <c r="AI186" s="80"/>
      <c r="AJ186" s="91"/>
      <c r="AL186" s="80"/>
      <c r="AM186" s="80"/>
      <c r="AN186" s="91"/>
      <c r="AP186" s="137"/>
      <c r="AQ186" s="137"/>
    </row>
    <row r="187" spans="1:43" ht="13" hidden="1" customHeight="1" x14ac:dyDescent="0.3">
      <c r="A187" s="71"/>
      <c r="B187" s="72"/>
      <c r="C187" s="73"/>
      <c r="D187" s="73"/>
      <c r="E187" s="34">
        <f>C187*D187</f>
        <v>0</v>
      </c>
      <c r="G187" s="80"/>
      <c r="H187" s="80"/>
      <c r="I187" s="91"/>
      <c r="K187" s="80"/>
      <c r="L187" s="80"/>
      <c r="M187" s="91"/>
      <c r="O187" s="80"/>
      <c r="P187" s="80"/>
      <c r="Q187" s="91"/>
      <c r="S187" s="80"/>
      <c r="T187" s="80"/>
      <c r="U187" s="91"/>
      <c r="W187" s="137"/>
      <c r="X187" s="137"/>
      <c r="Z187" s="80"/>
      <c r="AA187" s="80"/>
      <c r="AB187" s="91"/>
      <c r="AD187" s="80"/>
      <c r="AE187" s="80"/>
      <c r="AF187" s="91"/>
      <c r="AH187" s="80"/>
      <c r="AI187" s="80"/>
      <c r="AJ187" s="91"/>
      <c r="AL187" s="80"/>
      <c r="AM187" s="80"/>
      <c r="AN187" s="91"/>
      <c r="AP187" s="137"/>
      <c r="AQ187" s="137"/>
    </row>
    <row r="188" spans="1:43" ht="13" hidden="1" customHeight="1" x14ac:dyDescent="0.3">
      <c r="A188" s="30" t="s">
        <v>57</v>
      </c>
      <c r="B188" s="7"/>
      <c r="C188" s="35"/>
      <c r="D188" s="35"/>
      <c r="E188" s="34">
        <f>SUM(E185:E187)</f>
        <v>0</v>
      </c>
      <c r="G188" s="80"/>
      <c r="H188" s="80"/>
      <c r="I188" s="91"/>
      <c r="K188" s="80"/>
      <c r="L188" s="80"/>
      <c r="M188" s="91"/>
      <c r="O188" s="80"/>
      <c r="P188" s="80"/>
      <c r="Q188" s="91"/>
      <c r="S188" s="80"/>
      <c r="T188" s="80"/>
      <c r="U188" s="91"/>
      <c r="W188" s="137"/>
      <c r="X188" s="137"/>
      <c r="Z188" s="80"/>
      <c r="AA188" s="80"/>
      <c r="AB188" s="91"/>
      <c r="AD188" s="80"/>
      <c r="AE188" s="80"/>
      <c r="AF188" s="91"/>
      <c r="AH188" s="80"/>
      <c r="AI188" s="80"/>
      <c r="AJ188" s="91"/>
      <c r="AL188" s="80"/>
      <c r="AM188" s="80"/>
      <c r="AN188" s="91"/>
      <c r="AP188" s="137"/>
      <c r="AQ188" s="137"/>
    </row>
    <row r="189" spans="1:43" ht="13" hidden="1" customHeight="1" x14ac:dyDescent="0.3">
      <c r="A189" s="29" t="s">
        <v>65</v>
      </c>
      <c r="B189" s="12"/>
      <c r="C189" s="35"/>
      <c r="D189" s="35"/>
      <c r="E189" s="54">
        <f>E188+E183+E178+E172+E167+E162+E157+E149+E142+E135+E128+E122</f>
        <v>0</v>
      </c>
      <c r="G189" s="80"/>
      <c r="H189" s="80"/>
      <c r="I189" s="91"/>
      <c r="K189" s="80"/>
      <c r="L189" s="80"/>
      <c r="M189" s="91"/>
      <c r="O189" s="80"/>
      <c r="P189" s="80"/>
      <c r="Q189" s="91"/>
      <c r="S189" s="80"/>
      <c r="T189" s="80"/>
      <c r="U189" s="91"/>
      <c r="W189" s="137"/>
      <c r="X189" s="137"/>
      <c r="Z189" s="80"/>
      <c r="AA189" s="80"/>
      <c r="AB189" s="91"/>
      <c r="AD189" s="80"/>
      <c r="AE189" s="80"/>
      <c r="AF189" s="91"/>
      <c r="AH189" s="80"/>
      <c r="AI189" s="80"/>
      <c r="AJ189" s="91"/>
      <c r="AL189" s="80"/>
      <c r="AM189" s="80"/>
      <c r="AN189" s="91"/>
      <c r="AP189" s="137"/>
      <c r="AQ189" s="137"/>
    </row>
    <row r="190" spans="1:43" ht="12.5" hidden="1" customHeight="1" x14ac:dyDescent="0.25">
      <c r="A190" s="8"/>
      <c r="B190" s="8"/>
      <c r="C190" s="8"/>
      <c r="D190" s="8"/>
      <c r="E190" s="8"/>
      <c r="G190" s="80"/>
      <c r="H190" s="80"/>
      <c r="I190" s="91"/>
      <c r="K190" s="80"/>
      <c r="L190" s="80"/>
      <c r="M190" s="91"/>
      <c r="O190" s="80"/>
      <c r="P190" s="80"/>
      <c r="Q190" s="91"/>
      <c r="S190" s="80"/>
      <c r="T190" s="80"/>
      <c r="U190" s="91"/>
      <c r="W190" s="137"/>
      <c r="X190" s="137"/>
      <c r="Z190" s="80"/>
      <c r="AA190" s="80"/>
      <c r="AB190" s="91"/>
      <c r="AD190" s="80"/>
      <c r="AE190" s="80"/>
      <c r="AF190" s="91"/>
      <c r="AH190" s="80"/>
      <c r="AI190" s="80"/>
      <c r="AJ190" s="91"/>
      <c r="AL190" s="80"/>
      <c r="AM190" s="80"/>
      <c r="AN190" s="91"/>
      <c r="AP190" s="137"/>
      <c r="AQ190" s="137"/>
    </row>
    <row r="191" spans="1:43" ht="12.5" hidden="1" customHeight="1" x14ac:dyDescent="0.25">
      <c r="A191" s="85" t="s">
        <v>48</v>
      </c>
      <c r="B191" s="85"/>
      <c r="C191" s="85"/>
      <c r="D191" s="85"/>
      <c r="E191" s="85"/>
      <c r="G191" s="80"/>
      <c r="H191" s="80"/>
      <c r="I191" s="91"/>
      <c r="K191" s="80"/>
      <c r="L191" s="80"/>
      <c r="M191" s="91"/>
      <c r="O191" s="80"/>
      <c r="P191" s="80"/>
      <c r="Q191" s="91"/>
      <c r="S191" s="80"/>
      <c r="T191" s="80"/>
      <c r="U191" s="91"/>
      <c r="W191" s="137"/>
      <c r="X191" s="137"/>
      <c r="Z191" s="80"/>
      <c r="AA191" s="80"/>
      <c r="AB191" s="91"/>
      <c r="AD191" s="80"/>
      <c r="AE191" s="80"/>
      <c r="AF191" s="91"/>
      <c r="AH191" s="80"/>
      <c r="AI191" s="80"/>
      <c r="AJ191" s="91"/>
      <c r="AL191" s="80"/>
      <c r="AM191" s="80"/>
      <c r="AN191" s="91"/>
      <c r="AP191" s="137"/>
      <c r="AQ191" s="137"/>
    </row>
    <row r="192" spans="1:43" ht="13" hidden="1" customHeight="1" x14ac:dyDescent="0.25">
      <c r="A192" s="66"/>
      <c r="B192" s="67" t="s">
        <v>15</v>
      </c>
      <c r="C192" s="68"/>
      <c r="D192" s="68"/>
      <c r="E192" s="69"/>
      <c r="G192" s="80"/>
      <c r="H192" s="80"/>
      <c r="I192" s="91"/>
      <c r="K192" s="80"/>
      <c r="L192" s="80"/>
      <c r="M192" s="91"/>
      <c r="O192" s="80"/>
      <c r="P192" s="80"/>
      <c r="Q192" s="91"/>
      <c r="S192" s="80"/>
      <c r="T192" s="80"/>
      <c r="U192" s="91"/>
      <c r="W192" s="137"/>
      <c r="X192" s="137"/>
      <c r="Z192" s="80"/>
      <c r="AA192" s="80"/>
      <c r="AB192" s="91"/>
      <c r="AD192" s="80"/>
      <c r="AE192" s="80"/>
      <c r="AF192" s="91"/>
      <c r="AH192" s="80"/>
      <c r="AI192" s="80"/>
      <c r="AJ192" s="91"/>
      <c r="AL192" s="80"/>
      <c r="AM192" s="80"/>
      <c r="AN192" s="91"/>
      <c r="AP192" s="137"/>
      <c r="AQ192" s="137"/>
    </row>
    <row r="193" spans="1:43" ht="27" thickTop="1" thickBot="1" x14ac:dyDescent="0.35">
      <c r="A193" s="254" t="s">
        <v>144</v>
      </c>
      <c r="B193" s="255"/>
      <c r="C193" s="3" t="s">
        <v>17</v>
      </c>
      <c r="D193" s="3" t="s">
        <v>18</v>
      </c>
      <c r="E193" s="135" t="s">
        <v>3</v>
      </c>
      <c r="G193" s="160" t="s">
        <v>102</v>
      </c>
      <c r="H193" s="160" t="s">
        <v>103</v>
      </c>
      <c r="I193" s="90" t="s">
        <v>84</v>
      </c>
      <c r="K193" s="160" t="s">
        <v>102</v>
      </c>
      <c r="L193" s="160" t="s">
        <v>103</v>
      </c>
      <c r="M193" s="90" t="s">
        <v>84</v>
      </c>
      <c r="O193" s="160" t="s">
        <v>102</v>
      </c>
      <c r="P193" s="160" t="s">
        <v>103</v>
      </c>
      <c r="Q193" s="90" t="s">
        <v>84</v>
      </c>
      <c r="S193" s="160" t="s">
        <v>102</v>
      </c>
      <c r="T193" s="160" t="s">
        <v>103</v>
      </c>
      <c r="U193" s="90" t="s">
        <v>84</v>
      </c>
      <c r="W193" s="207"/>
      <c r="X193" s="208"/>
      <c r="Z193" s="160" t="s">
        <v>102</v>
      </c>
      <c r="AA193" s="160" t="s">
        <v>103</v>
      </c>
      <c r="AB193" s="90" t="s">
        <v>84</v>
      </c>
      <c r="AD193" s="160" t="s">
        <v>102</v>
      </c>
      <c r="AE193" s="160" t="s">
        <v>103</v>
      </c>
      <c r="AF193" s="90" t="s">
        <v>84</v>
      </c>
      <c r="AH193" s="160" t="s">
        <v>102</v>
      </c>
      <c r="AI193" s="160" t="s">
        <v>103</v>
      </c>
      <c r="AJ193" s="90" t="s">
        <v>84</v>
      </c>
      <c r="AL193" s="160" t="s">
        <v>102</v>
      </c>
      <c r="AM193" s="160" t="s">
        <v>103</v>
      </c>
      <c r="AN193" s="90" t="s">
        <v>84</v>
      </c>
      <c r="AP193" s="207"/>
      <c r="AQ193" s="208"/>
    </row>
    <row r="194" spans="1:43" ht="15.5" thickTop="1" thickBot="1" x14ac:dyDescent="0.4">
      <c r="A194" s="256"/>
      <c r="B194" s="257"/>
      <c r="C194" s="113"/>
      <c r="D194" s="114"/>
      <c r="E194" s="119">
        <f>C194*D194</f>
        <v>0</v>
      </c>
      <c r="G194" s="111"/>
      <c r="H194" s="80"/>
      <c r="I194" s="128">
        <f>G194*H194</f>
        <v>0</v>
      </c>
      <c r="K194" s="80"/>
      <c r="L194" s="80"/>
      <c r="M194" s="128">
        <f>K194*L194</f>
        <v>0</v>
      </c>
      <c r="O194" s="80"/>
      <c r="P194" s="112"/>
      <c r="Q194" s="129">
        <f>O194*P194</f>
        <v>0</v>
      </c>
      <c r="S194" s="80"/>
      <c r="T194" s="80"/>
      <c r="U194" s="129">
        <f>S194*T194</f>
        <v>0</v>
      </c>
      <c r="W194" s="139">
        <f>+I194+M194+Q194+U194</f>
        <v>0</v>
      </c>
      <c r="X194" s="140">
        <f t="shared" ref="X194:X200" si="58">E194-W194</f>
        <v>0</v>
      </c>
      <c r="Z194" s="111"/>
      <c r="AA194" s="80"/>
      <c r="AB194" s="128">
        <f>Z194*AA194</f>
        <v>0</v>
      </c>
      <c r="AD194" s="111"/>
      <c r="AE194" s="80"/>
      <c r="AF194" s="128">
        <f>AD194*AE194</f>
        <v>0</v>
      </c>
      <c r="AH194" s="111"/>
      <c r="AI194" s="80"/>
      <c r="AJ194" s="128">
        <f>AH194*AI194</f>
        <v>0</v>
      </c>
      <c r="AL194" s="111"/>
      <c r="AM194" s="80"/>
      <c r="AN194" s="128">
        <f>AL194*AM194</f>
        <v>0</v>
      </c>
      <c r="AP194" s="139">
        <f>+AB194+AF194+AJ194+AN194</f>
        <v>0</v>
      </c>
      <c r="AQ194" s="140">
        <f>X194-AP194</f>
        <v>0</v>
      </c>
    </row>
    <row r="195" spans="1:43" ht="15.5" thickTop="1" thickBot="1" x14ac:dyDescent="0.4">
      <c r="A195" s="256"/>
      <c r="B195" s="257"/>
      <c r="C195" s="113"/>
      <c r="D195" s="114"/>
      <c r="E195" s="119">
        <f t="shared" ref="E195:E199" si="59">C195*D195</f>
        <v>0</v>
      </c>
      <c r="G195" s="111"/>
      <c r="H195" s="80"/>
      <c r="I195" s="128">
        <f>G195*H195</f>
        <v>0</v>
      </c>
      <c r="K195" s="80"/>
      <c r="L195" s="80"/>
      <c r="M195" s="128">
        <f t="shared" ref="M195:M198" si="60">K195*L195</f>
        <v>0</v>
      </c>
      <c r="O195" s="80"/>
      <c r="P195" s="112"/>
      <c r="Q195" s="129">
        <f t="shared" ref="Q195:Q199" si="61">O195*P195</f>
        <v>0</v>
      </c>
      <c r="S195" s="80"/>
      <c r="T195" s="80"/>
      <c r="U195" s="129">
        <f t="shared" ref="U195:U197" si="62">S195*T195</f>
        <v>0</v>
      </c>
      <c r="W195" s="139">
        <f t="shared" ref="W195:W199" si="63">+I195+M195+Q195+U195</f>
        <v>0</v>
      </c>
      <c r="X195" s="140">
        <f t="shared" si="58"/>
        <v>0</v>
      </c>
      <c r="Z195" s="111"/>
      <c r="AA195" s="80"/>
      <c r="AB195" s="128">
        <f>Z195*AA195</f>
        <v>0</v>
      </c>
      <c r="AD195" s="111"/>
      <c r="AE195" s="80"/>
      <c r="AF195" s="128">
        <f>AD195*AE195</f>
        <v>0</v>
      </c>
      <c r="AH195" s="111"/>
      <c r="AI195" s="80"/>
      <c r="AJ195" s="128">
        <f>AH195*AI195</f>
        <v>0</v>
      </c>
      <c r="AL195" s="111"/>
      <c r="AM195" s="80"/>
      <c r="AN195" s="128">
        <f>AL195*AM195</f>
        <v>0</v>
      </c>
      <c r="AP195" s="139">
        <f t="shared" ref="AP195" si="64">+AB195+AF195+AJ195+AN195</f>
        <v>0</v>
      </c>
      <c r="AQ195" s="140">
        <f>X195-AP195</f>
        <v>0</v>
      </c>
    </row>
    <row r="196" spans="1:43" ht="15.5" thickTop="1" thickBot="1" x14ac:dyDescent="0.4">
      <c r="A196" s="256"/>
      <c r="B196" s="258"/>
      <c r="C196" s="113"/>
      <c r="D196" s="114"/>
      <c r="E196" s="119">
        <f t="shared" si="59"/>
        <v>0</v>
      </c>
      <c r="G196" s="111"/>
      <c r="H196" s="80"/>
      <c r="I196" s="128">
        <f t="shared" ref="I196:I198" si="65">G196*H196</f>
        <v>0</v>
      </c>
      <c r="K196" s="80"/>
      <c r="L196" s="80"/>
      <c r="M196" s="128">
        <f t="shared" si="60"/>
        <v>0</v>
      </c>
      <c r="O196" s="80"/>
      <c r="P196" s="112"/>
      <c r="Q196" s="129">
        <f t="shared" si="61"/>
        <v>0</v>
      </c>
      <c r="S196" s="80"/>
      <c r="T196" s="80"/>
      <c r="U196" s="129">
        <f t="shared" si="62"/>
        <v>0</v>
      </c>
      <c r="W196" s="139">
        <f>+I196+M196+Q196+U196</f>
        <v>0</v>
      </c>
      <c r="X196" s="140">
        <f t="shared" si="58"/>
        <v>0</v>
      </c>
      <c r="Z196" s="111"/>
      <c r="AA196" s="80"/>
      <c r="AB196" s="128">
        <f t="shared" ref="AB196:AB198" si="66">Z196*AA196</f>
        <v>0</v>
      </c>
      <c r="AD196" s="111"/>
      <c r="AE196" s="80"/>
      <c r="AF196" s="128">
        <f t="shared" ref="AF196:AF198" si="67">AD196*AE196</f>
        <v>0</v>
      </c>
      <c r="AH196" s="111"/>
      <c r="AI196" s="80"/>
      <c r="AJ196" s="128">
        <f t="shared" ref="AJ196:AJ198" si="68">AH196*AI196</f>
        <v>0</v>
      </c>
      <c r="AL196" s="111"/>
      <c r="AM196" s="80"/>
      <c r="AN196" s="128">
        <f t="shared" ref="AN196:AN198" si="69">AL196*AM196</f>
        <v>0</v>
      </c>
      <c r="AP196" s="139">
        <f>+AB196+AF196+AJ196+AN196</f>
        <v>0</v>
      </c>
      <c r="AQ196" s="140">
        <f t="shared" ref="AQ196:AQ200" si="70">X196-AP196</f>
        <v>0</v>
      </c>
    </row>
    <row r="197" spans="1:43" ht="15.5" thickTop="1" thickBot="1" x14ac:dyDescent="0.4">
      <c r="A197" s="256"/>
      <c r="B197" s="258"/>
      <c r="C197" s="113"/>
      <c r="D197" s="114"/>
      <c r="E197" s="119">
        <f t="shared" si="59"/>
        <v>0</v>
      </c>
      <c r="G197" s="111"/>
      <c r="H197" s="80"/>
      <c r="I197" s="128">
        <f t="shared" si="65"/>
        <v>0</v>
      </c>
      <c r="K197" s="80"/>
      <c r="L197" s="80"/>
      <c r="M197" s="128">
        <f t="shared" si="60"/>
        <v>0</v>
      </c>
      <c r="O197" s="80"/>
      <c r="P197" s="112"/>
      <c r="Q197" s="129">
        <f t="shared" si="61"/>
        <v>0</v>
      </c>
      <c r="S197" s="80"/>
      <c r="T197" s="80"/>
      <c r="U197" s="129">
        <f t="shared" si="62"/>
        <v>0</v>
      </c>
      <c r="W197" s="139">
        <f>+I197+M197+Q197+U197</f>
        <v>0</v>
      </c>
      <c r="X197" s="140">
        <f t="shared" si="58"/>
        <v>0</v>
      </c>
      <c r="Z197" s="111"/>
      <c r="AA197" s="80"/>
      <c r="AB197" s="128">
        <f t="shared" si="66"/>
        <v>0</v>
      </c>
      <c r="AD197" s="111"/>
      <c r="AE197" s="80"/>
      <c r="AF197" s="128">
        <f t="shared" si="67"/>
        <v>0</v>
      </c>
      <c r="AH197" s="111"/>
      <c r="AI197" s="80"/>
      <c r="AJ197" s="128">
        <f t="shared" si="68"/>
        <v>0</v>
      </c>
      <c r="AL197" s="111"/>
      <c r="AM197" s="80"/>
      <c r="AN197" s="128">
        <f t="shared" si="69"/>
        <v>0</v>
      </c>
      <c r="AP197" s="139">
        <f t="shared" ref="AP197:AP199" si="71">+AB197+AF197+AJ197+AN197</f>
        <v>0</v>
      </c>
      <c r="AQ197" s="140">
        <f t="shared" si="70"/>
        <v>0</v>
      </c>
    </row>
    <row r="198" spans="1:43" ht="15.5" thickTop="1" thickBot="1" x14ac:dyDescent="0.4">
      <c r="A198" s="256"/>
      <c r="B198" s="258"/>
      <c r="C198" s="113"/>
      <c r="D198" s="114"/>
      <c r="E198" s="119">
        <f t="shared" si="59"/>
        <v>0</v>
      </c>
      <c r="G198" s="111"/>
      <c r="H198" s="80"/>
      <c r="I198" s="128">
        <f t="shared" si="65"/>
        <v>0</v>
      </c>
      <c r="K198" s="80"/>
      <c r="L198" s="80"/>
      <c r="M198" s="128">
        <f t="shared" si="60"/>
        <v>0</v>
      </c>
      <c r="O198" s="80"/>
      <c r="P198" s="112"/>
      <c r="Q198" s="129">
        <f t="shared" si="61"/>
        <v>0</v>
      </c>
      <c r="S198" s="80"/>
      <c r="T198" s="80"/>
      <c r="U198" s="129">
        <f>S198*T198</f>
        <v>0</v>
      </c>
      <c r="W198" s="139">
        <f t="shared" si="63"/>
        <v>0</v>
      </c>
      <c r="X198" s="140">
        <f t="shared" si="58"/>
        <v>0</v>
      </c>
      <c r="Z198" s="111"/>
      <c r="AA198" s="80"/>
      <c r="AB198" s="128">
        <f t="shared" si="66"/>
        <v>0</v>
      </c>
      <c r="AD198" s="111"/>
      <c r="AE198" s="80"/>
      <c r="AF198" s="128">
        <f t="shared" si="67"/>
        <v>0</v>
      </c>
      <c r="AH198" s="111"/>
      <c r="AI198" s="80"/>
      <c r="AJ198" s="128">
        <f t="shared" si="68"/>
        <v>0</v>
      </c>
      <c r="AL198" s="111"/>
      <c r="AM198" s="80"/>
      <c r="AN198" s="128">
        <f t="shared" si="69"/>
        <v>0</v>
      </c>
      <c r="AP198" s="139">
        <f t="shared" si="71"/>
        <v>0</v>
      </c>
      <c r="AQ198" s="140">
        <f t="shared" si="70"/>
        <v>0</v>
      </c>
    </row>
    <row r="199" spans="1:43" ht="15.5" thickTop="1" thickBot="1" x14ac:dyDescent="0.4">
      <c r="A199" s="256"/>
      <c r="B199" s="258"/>
      <c r="C199" s="113"/>
      <c r="D199" s="114"/>
      <c r="E199" s="119">
        <f t="shared" si="59"/>
        <v>0</v>
      </c>
      <c r="G199" s="111"/>
      <c r="H199" s="80"/>
      <c r="I199" s="128">
        <f>G199*H199</f>
        <v>0</v>
      </c>
      <c r="K199" s="80"/>
      <c r="L199" s="80"/>
      <c r="M199" s="128">
        <f>K199*L199</f>
        <v>0</v>
      </c>
      <c r="O199" s="80"/>
      <c r="P199" s="112"/>
      <c r="Q199" s="130">
        <f t="shared" si="61"/>
        <v>0</v>
      </c>
      <c r="S199" s="80"/>
      <c r="T199" s="80"/>
      <c r="U199" s="129">
        <f>S199*T199</f>
        <v>0</v>
      </c>
      <c r="W199" s="139">
        <f t="shared" si="63"/>
        <v>0</v>
      </c>
      <c r="X199" s="140">
        <f t="shared" si="58"/>
        <v>0</v>
      </c>
      <c r="Z199" s="111"/>
      <c r="AA199" s="80"/>
      <c r="AB199" s="128">
        <f>Z199*AA199</f>
        <v>0</v>
      </c>
      <c r="AD199" s="111"/>
      <c r="AE199" s="80"/>
      <c r="AF199" s="128">
        <f>AD199*AE199</f>
        <v>0</v>
      </c>
      <c r="AH199" s="111"/>
      <c r="AI199" s="80"/>
      <c r="AJ199" s="128">
        <f>AH199*AI199</f>
        <v>0</v>
      </c>
      <c r="AL199" s="111"/>
      <c r="AM199" s="80"/>
      <c r="AN199" s="128">
        <f>AL199*AM199</f>
        <v>0</v>
      </c>
      <c r="AP199" s="139">
        <f t="shared" si="71"/>
        <v>0</v>
      </c>
      <c r="AQ199" s="140">
        <f t="shared" si="70"/>
        <v>0</v>
      </c>
    </row>
    <row r="200" spans="1:43" ht="15.5" customHeight="1" thickTop="1" thickBot="1" x14ac:dyDescent="0.4">
      <c r="A200" s="254" t="s">
        <v>154</v>
      </c>
      <c r="B200" s="259"/>
      <c r="C200" s="126"/>
      <c r="D200" s="126"/>
      <c r="E200" s="119">
        <f>SUM(E194:E199)</f>
        <v>0</v>
      </c>
      <c r="G200" s="220" t="s">
        <v>119</v>
      </c>
      <c r="H200" s="221"/>
      <c r="I200" s="107">
        <f>SUM(I194:I199)</f>
        <v>0</v>
      </c>
      <c r="K200" s="220" t="s">
        <v>119</v>
      </c>
      <c r="L200" s="221"/>
      <c r="M200" s="107">
        <f>SUM(M194:M199)</f>
        <v>0</v>
      </c>
      <c r="O200" s="220" t="s">
        <v>119</v>
      </c>
      <c r="P200" s="221"/>
      <c r="Q200" s="107">
        <f>SUM(Q194:Q199)</f>
        <v>0</v>
      </c>
      <c r="S200" s="220" t="s">
        <v>119</v>
      </c>
      <c r="T200" s="221"/>
      <c r="U200" s="107">
        <f>SUM(U194:U199)</f>
        <v>0</v>
      </c>
      <c r="W200" s="138">
        <f>SUM(W194:W199)</f>
        <v>0</v>
      </c>
      <c r="X200" s="138">
        <f t="shared" si="58"/>
        <v>0</v>
      </c>
      <c r="Z200" s="220" t="s">
        <v>119</v>
      </c>
      <c r="AA200" s="221"/>
      <c r="AB200" s="107">
        <f>SUM(AB194:AB199)</f>
        <v>0</v>
      </c>
      <c r="AD200" s="220" t="s">
        <v>119</v>
      </c>
      <c r="AE200" s="221"/>
      <c r="AF200" s="107">
        <f>SUM(AF194:AF199)</f>
        <v>0</v>
      </c>
      <c r="AH200" s="220" t="s">
        <v>119</v>
      </c>
      <c r="AI200" s="221"/>
      <c r="AJ200" s="107">
        <f>SUM(AJ194:AJ199)</f>
        <v>0</v>
      </c>
      <c r="AL200" s="220" t="s">
        <v>119</v>
      </c>
      <c r="AM200" s="221"/>
      <c r="AN200" s="107">
        <f>SUM(AN194:AN199)</f>
        <v>0</v>
      </c>
      <c r="AP200" s="138">
        <f>SUM(AP194:AP199)</f>
        <v>0</v>
      </c>
      <c r="AQ200" s="138">
        <f t="shared" si="70"/>
        <v>0</v>
      </c>
    </row>
    <row r="201" spans="1:43" ht="27.5" customHeight="1" thickTop="1" thickBot="1" x14ac:dyDescent="0.35">
      <c r="A201" s="264" t="s">
        <v>145</v>
      </c>
      <c r="B201" s="265"/>
      <c r="C201" s="3" t="s">
        <v>20</v>
      </c>
      <c r="D201" s="3" t="s">
        <v>21</v>
      </c>
      <c r="E201" s="132" t="s">
        <v>3</v>
      </c>
      <c r="G201" s="160" t="s">
        <v>163</v>
      </c>
      <c r="H201" s="160" t="s">
        <v>120</v>
      </c>
      <c r="I201" s="90" t="s">
        <v>84</v>
      </c>
      <c r="K201" s="160" t="s">
        <v>163</v>
      </c>
      <c r="L201" s="160" t="s">
        <v>120</v>
      </c>
      <c r="M201" s="90" t="s">
        <v>84</v>
      </c>
      <c r="O201" s="160" t="s">
        <v>163</v>
      </c>
      <c r="P201" s="160" t="s">
        <v>120</v>
      </c>
      <c r="Q201" s="90" t="s">
        <v>84</v>
      </c>
      <c r="S201" s="160" t="s">
        <v>163</v>
      </c>
      <c r="T201" s="160" t="s">
        <v>120</v>
      </c>
      <c r="U201" s="90" t="s">
        <v>84</v>
      </c>
      <c r="W201" s="211"/>
      <c r="X201" s="212"/>
      <c r="Z201" s="160" t="s">
        <v>163</v>
      </c>
      <c r="AA201" s="160" t="s">
        <v>120</v>
      </c>
      <c r="AB201" s="90" t="s">
        <v>84</v>
      </c>
      <c r="AD201" s="160" t="s">
        <v>163</v>
      </c>
      <c r="AE201" s="160" t="s">
        <v>120</v>
      </c>
      <c r="AF201" s="90" t="s">
        <v>84</v>
      </c>
      <c r="AH201" s="160" t="s">
        <v>163</v>
      </c>
      <c r="AI201" s="160" t="s">
        <v>120</v>
      </c>
      <c r="AJ201" s="90" t="s">
        <v>84</v>
      </c>
      <c r="AL201" s="160" t="s">
        <v>163</v>
      </c>
      <c r="AM201" s="160" t="s">
        <v>120</v>
      </c>
      <c r="AN201" s="90" t="s">
        <v>84</v>
      </c>
      <c r="AP201" s="211"/>
      <c r="AQ201" s="212"/>
    </row>
    <row r="202" spans="1:43" ht="15.5" thickTop="1" thickBot="1" x14ac:dyDescent="0.4">
      <c r="A202" s="266"/>
      <c r="B202" s="267"/>
      <c r="C202" s="99"/>
      <c r="D202" s="99"/>
      <c r="E202" s="119">
        <f>C202*D202</f>
        <v>0</v>
      </c>
      <c r="G202" s="116"/>
      <c r="H202" s="116"/>
      <c r="I202" s="128">
        <f>G202*H202</f>
        <v>0</v>
      </c>
      <c r="K202" s="116"/>
      <c r="L202" s="117"/>
      <c r="M202" s="129">
        <f>K202*L202</f>
        <v>0</v>
      </c>
      <c r="O202" s="116"/>
      <c r="P202" s="117"/>
      <c r="Q202" s="129">
        <f>O202*P202</f>
        <v>0</v>
      </c>
      <c r="S202" s="116"/>
      <c r="T202" s="117"/>
      <c r="U202" s="129">
        <f>S202*T202</f>
        <v>0</v>
      </c>
      <c r="W202" s="139">
        <f>+I202+M202+Q202+U202</f>
        <v>0</v>
      </c>
      <c r="X202" s="140">
        <f>E202-W202</f>
        <v>0</v>
      </c>
      <c r="Z202" s="116"/>
      <c r="AA202" s="116"/>
      <c r="AB202" s="128">
        <f>Z202*AA202</f>
        <v>0</v>
      </c>
      <c r="AD202" s="116"/>
      <c r="AE202" s="116"/>
      <c r="AF202" s="128">
        <f>AD202*AE202</f>
        <v>0</v>
      </c>
      <c r="AH202" s="116"/>
      <c r="AI202" s="116"/>
      <c r="AJ202" s="128">
        <f>AH202*AI202</f>
        <v>0</v>
      </c>
      <c r="AL202" s="116"/>
      <c r="AM202" s="116"/>
      <c r="AN202" s="128">
        <f>AL202*AM202</f>
        <v>0</v>
      </c>
      <c r="AP202" s="139">
        <f>+AB202+AF202+AJ202+AN202</f>
        <v>0</v>
      </c>
      <c r="AQ202" s="140">
        <f>X202-AP202</f>
        <v>0</v>
      </c>
    </row>
    <row r="203" spans="1:43" ht="15.5" thickTop="1" thickBot="1" x14ac:dyDescent="0.4">
      <c r="A203" s="266"/>
      <c r="B203" s="267"/>
      <c r="C203" s="115"/>
      <c r="D203" s="99"/>
      <c r="E203" s="119">
        <f t="shared" ref="E203:E207" si="72">C203*D203</f>
        <v>0</v>
      </c>
      <c r="G203" s="116"/>
      <c r="H203" s="116"/>
      <c r="I203" s="128">
        <f t="shared" ref="I203:I207" si="73">G203*H203</f>
        <v>0</v>
      </c>
      <c r="K203" s="116"/>
      <c r="L203" s="117"/>
      <c r="M203" s="129">
        <f>K203*L203</f>
        <v>0</v>
      </c>
      <c r="O203" s="116"/>
      <c r="P203" s="117"/>
      <c r="Q203" s="129">
        <f>O203*P203</f>
        <v>0</v>
      </c>
      <c r="S203" s="116"/>
      <c r="T203" s="117"/>
      <c r="U203" s="129">
        <f>S203*T203</f>
        <v>0</v>
      </c>
      <c r="W203" s="139">
        <f t="shared" ref="W203:W207" si="74">+I203+M203+Q203+U203</f>
        <v>0</v>
      </c>
      <c r="X203" s="140">
        <f t="shared" ref="X203:X207" si="75">E203-W203</f>
        <v>0</v>
      </c>
      <c r="Z203" s="116"/>
      <c r="AA203" s="116"/>
      <c r="AB203" s="128">
        <f t="shared" ref="AB203:AB207" si="76">Z203*AA203</f>
        <v>0</v>
      </c>
      <c r="AD203" s="116"/>
      <c r="AE203" s="116"/>
      <c r="AF203" s="128">
        <f t="shared" ref="AF203:AF207" si="77">AD203*AE203</f>
        <v>0</v>
      </c>
      <c r="AH203" s="116"/>
      <c r="AI203" s="116"/>
      <c r="AJ203" s="128">
        <f t="shared" ref="AJ203:AJ207" si="78">AH203*AI203</f>
        <v>0</v>
      </c>
      <c r="AL203" s="116"/>
      <c r="AM203" s="116"/>
      <c r="AN203" s="128">
        <f t="shared" ref="AN203:AN207" si="79">AL203*AM203</f>
        <v>0</v>
      </c>
      <c r="AP203" s="139">
        <f t="shared" ref="AP203:AP207" si="80">+AB203+AF203+AJ203+AN203</f>
        <v>0</v>
      </c>
      <c r="AQ203" s="140">
        <f t="shared" ref="AQ203:AQ207" si="81">X203-AP203</f>
        <v>0</v>
      </c>
    </row>
    <row r="204" spans="1:43" ht="15.5" thickTop="1" thickBot="1" x14ac:dyDescent="0.4">
      <c r="A204" s="266"/>
      <c r="B204" s="267"/>
      <c r="C204" s="115"/>
      <c r="D204" s="99"/>
      <c r="E204" s="119">
        <f t="shared" si="72"/>
        <v>0</v>
      </c>
      <c r="G204" s="116"/>
      <c r="H204" s="116"/>
      <c r="I204" s="128">
        <f t="shared" si="73"/>
        <v>0</v>
      </c>
      <c r="K204" s="116"/>
      <c r="L204" s="117"/>
      <c r="M204" s="129">
        <f>K204*L204</f>
        <v>0</v>
      </c>
      <c r="O204" s="116"/>
      <c r="P204" s="117"/>
      <c r="Q204" s="129">
        <f>O204*P204</f>
        <v>0</v>
      </c>
      <c r="S204" s="116"/>
      <c r="T204" s="117"/>
      <c r="U204" s="129">
        <f t="shared" ref="U204:U206" si="82">S204*T204</f>
        <v>0</v>
      </c>
      <c r="W204" s="139">
        <f t="shared" si="74"/>
        <v>0</v>
      </c>
      <c r="X204" s="140">
        <f t="shared" si="75"/>
        <v>0</v>
      </c>
      <c r="Z204" s="116"/>
      <c r="AA204" s="116"/>
      <c r="AB204" s="128">
        <f t="shared" si="76"/>
        <v>0</v>
      </c>
      <c r="AD204" s="116"/>
      <c r="AE204" s="116"/>
      <c r="AF204" s="128">
        <f t="shared" si="77"/>
        <v>0</v>
      </c>
      <c r="AH204" s="116"/>
      <c r="AI204" s="116"/>
      <c r="AJ204" s="128">
        <f t="shared" si="78"/>
        <v>0</v>
      </c>
      <c r="AL204" s="116"/>
      <c r="AM204" s="116"/>
      <c r="AN204" s="128">
        <f t="shared" si="79"/>
        <v>0</v>
      </c>
      <c r="AP204" s="139">
        <f t="shared" si="80"/>
        <v>0</v>
      </c>
      <c r="AQ204" s="140">
        <f t="shared" si="81"/>
        <v>0</v>
      </c>
    </row>
    <row r="205" spans="1:43" ht="15.5" thickTop="1" thickBot="1" x14ac:dyDescent="0.4">
      <c r="A205" s="266"/>
      <c r="B205" s="267"/>
      <c r="C205" s="115"/>
      <c r="D205" s="99"/>
      <c r="E205" s="119">
        <f t="shared" si="72"/>
        <v>0</v>
      </c>
      <c r="G205" s="116"/>
      <c r="H205" s="116"/>
      <c r="I205" s="128">
        <f t="shared" si="73"/>
        <v>0</v>
      </c>
      <c r="K205" s="116"/>
      <c r="L205" s="117"/>
      <c r="M205" s="129">
        <f t="shared" ref="M205:M206" si="83">K205*L205</f>
        <v>0</v>
      </c>
      <c r="O205" s="116"/>
      <c r="P205" s="117"/>
      <c r="Q205" s="129">
        <f>O205*P205</f>
        <v>0</v>
      </c>
      <c r="S205" s="116"/>
      <c r="T205" s="117"/>
      <c r="U205" s="129">
        <f t="shared" si="82"/>
        <v>0</v>
      </c>
      <c r="W205" s="139">
        <f t="shared" si="74"/>
        <v>0</v>
      </c>
      <c r="X205" s="140">
        <f t="shared" si="75"/>
        <v>0</v>
      </c>
      <c r="Z205" s="116"/>
      <c r="AA205" s="116"/>
      <c r="AB205" s="128">
        <f t="shared" si="76"/>
        <v>0</v>
      </c>
      <c r="AD205" s="116"/>
      <c r="AE205" s="116"/>
      <c r="AF205" s="128">
        <f t="shared" si="77"/>
        <v>0</v>
      </c>
      <c r="AH205" s="116"/>
      <c r="AI205" s="116"/>
      <c r="AJ205" s="128">
        <f t="shared" si="78"/>
        <v>0</v>
      </c>
      <c r="AL205" s="116"/>
      <c r="AM205" s="116"/>
      <c r="AN205" s="128">
        <f t="shared" si="79"/>
        <v>0</v>
      </c>
      <c r="AP205" s="139">
        <f t="shared" si="80"/>
        <v>0</v>
      </c>
      <c r="AQ205" s="140">
        <f t="shared" si="81"/>
        <v>0</v>
      </c>
    </row>
    <row r="206" spans="1:43" ht="15.5" thickTop="1" thickBot="1" x14ac:dyDescent="0.4">
      <c r="A206" s="266"/>
      <c r="B206" s="267"/>
      <c r="C206" s="115"/>
      <c r="D206" s="99"/>
      <c r="E206" s="119">
        <f t="shared" si="72"/>
        <v>0</v>
      </c>
      <c r="G206" s="116"/>
      <c r="H206" s="116"/>
      <c r="I206" s="128">
        <f t="shared" si="73"/>
        <v>0</v>
      </c>
      <c r="K206" s="116"/>
      <c r="L206" s="117"/>
      <c r="M206" s="129">
        <f t="shared" si="83"/>
        <v>0</v>
      </c>
      <c r="O206" s="116"/>
      <c r="P206" s="117"/>
      <c r="Q206" s="129">
        <f>O206*P206</f>
        <v>0</v>
      </c>
      <c r="S206" s="116"/>
      <c r="T206" s="117"/>
      <c r="U206" s="129">
        <f t="shared" si="82"/>
        <v>0</v>
      </c>
      <c r="W206" s="139">
        <f t="shared" si="74"/>
        <v>0</v>
      </c>
      <c r="X206" s="140">
        <f t="shared" si="75"/>
        <v>0</v>
      </c>
      <c r="Z206" s="116"/>
      <c r="AA206" s="116"/>
      <c r="AB206" s="128">
        <f t="shared" si="76"/>
        <v>0</v>
      </c>
      <c r="AD206" s="116"/>
      <c r="AE206" s="116"/>
      <c r="AF206" s="128">
        <f t="shared" si="77"/>
        <v>0</v>
      </c>
      <c r="AH206" s="116"/>
      <c r="AI206" s="116"/>
      <c r="AJ206" s="128">
        <f t="shared" si="78"/>
        <v>0</v>
      </c>
      <c r="AL206" s="116"/>
      <c r="AM206" s="116"/>
      <c r="AN206" s="128">
        <f t="shared" si="79"/>
        <v>0</v>
      </c>
      <c r="AP206" s="139">
        <f t="shared" si="80"/>
        <v>0</v>
      </c>
      <c r="AQ206" s="140">
        <f t="shared" si="81"/>
        <v>0</v>
      </c>
    </row>
    <row r="207" spans="1:43" ht="15.5" thickTop="1" thickBot="1" x14ac:dyDescent="0.4">
      <c r="A207" s="266"/>
      <c r="B207" s="267"/>
      <c r="C207" s="115"/>
      <c r="D207" s="99"/>
      <c r="E207" s="119">
        <f t="shared" si="72"/>
        <v>0</v>
      </c>
      <c r="G207" s="116"/>
      <c r="H207" s="116"/>
      <c r="I207" s="128">
        <f t="shared" si="73"/>
        <v>0</v>
      </c>
      <c r="K207" s="116"/>
      <c r="L207" s="117"/>
      <c r="M207" s="130">
        <f>K207*L207</f>
        <v>0</v>
      </c>
      <c r="O207" s="116"/>
      <c r="P207" s="117"/>
      <c r="Q207" s="129">
        <f t="shared" ref="Q207" si="84">O207*P207</f>
        <v>0</v>
      </c>
      <c r="S207" s="116"/>
      <c r="T207" s="117"/>
      <c r="U207" s="129">
        <f>S207*T207</f>
        <v>0</v>
      </c>
      <c r="W207" s="139">
        <f t="shared" si="74"/>
        <v>0</v>
      </c>
      <c r="X207" s="140">
        <f t="shared" si="75"/>
        <v>0</v>
      </c>
      <c r="Z207" s="116"/>
      <c r="AA207" s="116"/>
      <c r="AB207" s="128">
        <f t="shared" si="76"/>
        <v>0</v>
      </c>
      <c r="AD207" s="116"/>
      <c r="AE207" s="116"/>
      <c r="AF207" s="128">
        <f t="shared" si="77"/>
        <v>0</v>
      </c>
      <c r="AH207" s="116"/>
      <c r="AI207" s="116"/>
      <c r="AJ207" s="128">
        <f t="shared" si="78"/>
        <v>0</v>
      </c>
      <c r="AL207" s="116"/>
      <c r="AM207" s="116"/>
      <c r="AN207" s="128">
        <f t="shared" si="79"/>
        <v>0</v>
      </c>
      <c r="AP207" s="139">
        <f t="shared" si="80"/>
        <v>0</v>
      </c>
      <c r="AQ207" s="140">
        <f t="shared" si="81"/>
        <v>0</v>
      </c>
    </row>
    <row r="208" spans="1:43" ht="15.5" customHeight="1" thickTop="1" thickBot="1" x14ac:dyDescent="0.4">
      <c r="A208" s="254" t="s">
        <v>152</v>
      </c>
      <c r="B208" s="259"/>
      <c r="C208" s="126"/>
      <c r="D208" s="126"/>
      <c r="E208" s="119">
        <f>SUM(E202:E207)</f>
        <v>0</v>
      </c>
      <c r="G208" s="220" t="s">
        <v>121</v>
      </c>
      <c r="H208" s="221"/>
      <c r="I208" s="110">
        <f>SUM(I202:I207)</f>
        <v>0</v>
      </c>
      <c r="K208" s="220" t="s">
        <v>121</v>
      </c>
      <c r="L208" s="221"/>
      <c r="M208" s="110">
        <f>SUM(M202:M207)</f>
        <v>0</v>
      </c>
      <c r="O208" s="220" t="s">
        <v>121</v>
      </c>
      <c r="P208" s="221"/>
      <c r="Q208" s="110">
        <f>SUM(Q202:Q207)</f>
        <v>0</v>
      </c>
      <c r="S208" s="220" t="s">
        <v>121</v>
      </c>
      <c r="T208" s="221"/>
      <c r="U208" s="110">
        <f>SUM(U202:U207)</f>
        <v>0</v>
      </c>
      <c r="W208" s="138">
        <f>SUM(W202:W207)</f>
        <v>0</v>
      </c>
      <c r="X208" s="138">
        <f>E208-W208</f>
        <v>0</v>
      </c>
      <c r="Z208" s="220" t="s">
        <v>121</v>
      </c>
      <c r="AA208" s="221"/>
      <c r="AB208" s="110">
        <f>SUM(AB202:AB207)</f>
        <v>0</v>
      </c>
      <c r="AD208" s="220" t="s">
        <v>121</v>
      </c>
      <c r="AE208" s="221"/>
      <c r="AF208" s="110">
        <f>SUM(AF202:AF207)</f>
        <v>0</v>
      </c>
      <c r="AH208" s="220" t="s">
        <v>121</v>
      </c>
      <c r="AI208" s="221"/>
      <c r="AJ208" s="110">
        <f>SUM(AJ202:AJ207)</f>
        <v>0</v>
      </c>
      <c r="AL208" s="220" t="s">
        <v>121</v>
      </c>
      <c r="AM208" s="221"/>
      <c r="AN208" s="110">
        <f>SUM(AN202:AN207)</f>
        <v>0</v>
      </c>
      <c r="AP208" s="138">
        <f>SUM(AP202:AP207)</f>
        <v>0</v>
      </c>
      <c r="AQ208" s="138">
        <f>X208-AP208</f>
        <v>0</v>
      </c>
    </row>
    <row r="209" spans="1:43" ht="15" customHeight="1" thickTop="1" x14ac:dyDescent="0.3">
      <c r="A209" s="254" t="s">
        <v>146</v>
      </c>
      <c r="B209" s="259"/>
      <c r="C209" s="3" t="s">
        <v>17</v>
      </c>
      <c r="D209" s="3" t="s">
        <v>18</v>
      </c>
      <c r="E209" s="134" t="s">
        <v>3</v>
      </c>
      <c r="G209" s="217"/>
      <c r="H209" s="218"/>
      <c r="I209" s="219"/>
      <c r="K209" s="217"/>
      <c r="L209" s="218"/>
      <c r="M209" s="219"/>
      <c r="O209" s="217"/>
      <c r="P209" s="218"/>
      <c r="Q209" s="219"/>
      <c r="S209" s="217"/>
      <c r="T209" s="218"/>
      <c r="U209" s="219"/>
      <c r="W209" s="211"/>
      <c r="X209" s="212"/>
      <c r="Z209" s="217"/>
      <c r="AA209" s="218"/>
      <c r="AB209" s="219"/>
      <c r="AD209" s="217"/>
      <c r="AE209" s="218"/>
      <c r="AF209" s="219"/>
      <c r="AH209" s="217"/>
      <c r="AI209" s="218"/>
      <c r="AJ209" s="219"/>
      <c r="AL209" s="217"/>
      <c r="AM209" s="218"/>
      <c r="AN209" s="219"/>
      <c r="AP209" s="211"/>
      <c r="AQ209" s="212"/>
    </row>
    <row r="210" spans="1:43" ht="27" customHeight="1" thickBot="1" x14ac:dyDescent="0.35">
      <c r="A210" s="289" t="s">
        <v>30</v>
      </c>
      <c r="B210" s="290"/>
      <c r="C210" s="290"/>
      <c r="D210" s="290"/>
      <c r="E210" s="291"/>
      <c r="G210" s="161" t="s">
        <v>102</v>
      </c>
      <c r="H210" s="160" t="s">
        <v>103</v>
      </c>
      <c r="I210" s="97" t="s">
        <v>84</v>
      </c>
      <c r="K210" s="161" t="s">
        <v>102</v>
      </c>
      <c r="L210" s="160" t="s">
        <v>103</v>
      </c>
      <c r="M210" s="90" t="s">
        <v>84</v>
      </c>
      <c r="O210" s="161" t="s">
        <v>102</v>
      </c>
      <c r="P210" s="160" t="s">
        <v>103</v>
      </c>
      <c r="Q210" s="90" t="s">
        <v>84</v>
      </c>
      <c r="S210" s="161" t="s">
        <v>102</v>
      </c>
      <c r="T210" s="160" t="s">
        <v>103</v>
      </c>
      <c r="U210" s="90" t="s">
        <v>84</v>
      </c>
      <c r="W210" s="207"/>
      <c r="X210" s="208"/>
      <c r="Z210" s="161" t="s">
        <v>102</v>
      </c>
      <c r="AA210" s="160" t="s">
        <v>103</v>
      </c>
      <c r="AB210" s="97" t="s">
        <v>84</v>
      </c>
      <c r="AD210" s="161" t="s">
        <v>102</v>
      </c>
      <c r="AE210" s="160" t="s">
        <v>103</v>
      </c>
      <c r="AF210" s="97" t="s">
        <v>84</v>
      </c>
      <c r="AH210" s="161" t="s">
        <v>102</v>
      </c>
      <c r="AI210" s="160" t="s">
        <v>103</v>
      </c>
      <c r="AJ210" s="97" t="s">
        <v>84</v>
      </c>
      <c r="AL210" s="161" t="s">
        <v>102</v>
      </c>
      <c r="AM210" s="160" t="s">
        <v>103</v>
      </c>
      <c r="AN210" s="97" t="s">
        <v>84</v>
      </c>
      <c r="AP210" s="207"/>
      <c r="AQ210" s="208"/>
    </row>
    <row r="211" spans="1:43" ht="15.5" thickTop="1" thickBot="1" x14ac:dyDescent="0.4">
      <c r="A211" s="270"/>
      <c r="B211" s="271"/>
      <c r="C211" s="37"/>
      <c r="D211" s="53"/>
      <c r="E211" s="119">
        <f t="shared" ref="E211:E222" si="85">C211*D211</f>
        <v>0</v>
      </c>
      <c r="G211" s="102"/>
      <c r="H211" s="38"/>
      <c r="I211" s="129">
        <f>G211*H211</f>
        <v>0</v>
      </c>
      <c r="K211" s="102"/>
      <c r="L211" s="38"/>
      <c r="M211" s="129">
        <f>K211*L211</f>
        <v>0</v>
      </c>
      <c r="O211" s="102"/>
      <c r="P211" s="38"/>
      <c r="Q211" s="129">
        <f>O211*P211</f>
        <v>0</v>
      </c>
      <c r="S211" s="102"/>
      <c r="T211" s="38"/>
      <c r="U211" s="129">
        <f>S211*T211</f>
        <v>0</v>
      </c>
      <c r="W211" s="139">
        <f>+I211+M211+Q211+U211</f>
        <v>0</v>
      </c>
      <c r="X211" s="140">
        <f>E211-W211</f>
        <v>0</v>
      </c>
      <c r="Z211" s="102"/>
      <c r="AA211" s="38"/>
      <c r="AB211" s="129">
        <f>Z211*AA211</f>
        <v>0</v>
      </c>
      <c r="AD211" s="102"/>
      <c r="AE211" s="38"/>
      <c r="AF211" s="129">
        <f>AD211*AE211</f>
        <v>0</v>
      </c>
      <c r="AH211" s="102"/>
      <c r="AI211" s="38"/>
      <c r="AJ211" s="129">
        <f>AH211*AI211</f>
        <v>0</v>
      </c>
      <c r="AL211" s="102"/>
      <c r="AM211" s="38"/>
      <c r="AN211" s="129">
        <f>AL211*AM211</f>
        <v>0</v>
      </c>
      <c r="AP211" s="139">
        <f>+AB211+AF211+AJ211+AN211</f>
        <v>0</v>
      </c>
      <c r="AQ211" s="140">
        <f>X211-AP211</f>
        <v>0</v>
      </c>
    </row>
    <row r="212" spans="1:43" ht="15.5" thickTop="1" thickBot="1" x14ac:dyDescent="0.4">
      <c r="A212" s="76"/>
      <c r="B212" s="76"/>
      <c r="C212" s="37"/>
      <c r="D212" s="53"/>
      <c r="E212" s="119">
        <f t="shared" si="85"/>
        <v>0</v>
      </c>
      <c r="G212" s="102"/>
      <c r="H212" s="38"/>
      <c r="I212" s="129">
        <f t="shared" ref="I212:I223" si="86">G212*H212</f>
        <v>0</v>
      </c>
      <c r="K212" s="102"/>
      <c r="L212" s="38"/>
      <c r="M212" s="129">
        <f>K212*L212</f>
        <v>0</v>
      </c>
      <c r="O212" s="102"/>
      <c r="P212" s="38"/>
      <c r="Q212" s="129">
        <f t="shared" ref="Q212:Q223" si="87">O212*P212</f>
        <v>0</v>
      </c>
      <c r="S212" s="102"/>
      <c r="T212" s="38"/>
      <c r="U212" s="129">
        <f t="shared" ref="U212:U223" si="88">S212*T212</f>
        <v>0</v>
      </c>
      <c r="W212" s="139">
        <f t="shared" ref="W212:W223" si="89">+I212+M212+Q212+U212</f>
        <v>0</v>
      </c>
      <c r="X212" s="140">
        <f>E212-W212</f>
        <v>0</v>
      </c>
      <c r="Z212" s="102"/>
      <c r="AA212" s="38"/>
      <c r="AB212" s="129">
        <f t="shared" ref="AB212:AB223" si="90">Z212*AA212</f>
        <v>0</v>
      </c>
      <c r="AD212" s="102"/>
      <c r="AE212" s="38"/>
      <c r="AF212" s="129">
        <f t="shared" ref="AF212:AF223" si="91">AD212*AE212</f>
        <v>0</v>
      </c>
      <c r="AH212" s="102"/>
      <c r="AI212" s="38"/>
      <c r="AJ212" s="129">
        <f t="shared" ref="AJ212:AJ223" si="92">AH212*AI212</f>
        <v>0</v>
      </c>
      <c r="AL212" s="102"/>
      <c r="AM212" s="38"/>
      <c r="AN212" s="129">
        <f t="shared" ref="AN212:AN223" si="93">AL212*AM212</f>
        <v>0</v>
      </c>
      <c r="AP212" s="139">
        <f t="shared" ref="AP212:AP223" si="94">+AB212+AF212+AJ212+AN212</f>
        <v>0</v>
      </c>
      <c r="AQ212" s="140">
        <f t="shared" ref="AQ212:AQ223" si="95">X212-AP212</f>
        <v>0</v>
      </c>
    </row>
    <row r="213" spans="1:43" ht="15.5" thickTop="1" thickBot="1" x14ac:dyDescent="0.4">
      <c r="A213" s="270"/>
      <c r="B213" s="271"/>
      <c r="C213" s="37"/>
      <c r="D213" s="33"/>
      <c r="E213" s="119">
        <f>C213*D213</f>
        <v>0</v>
      </c>
      <c r="G213" s="102"/>
      <c r="H213" s="38"/>
      <c r="I213" s="129">
        <f t="shared" si="86"/>
        <v>0</v>
      </c>
      <c r="K213" s="102"/>
      <c r="L213" s="38"/>
      <c r="M213" s="129">
        <f>K213*L213</f>
        <v>0</v>
      </c>
      <c r="O213" s="102"/>
      <c r="P213" s="38"/>
      <c r="Q213" s="129">
        <f t="shared" si="87"/>
        <v>0</v>
      </c>
      <c r="S213" s="102"/>
      <c r="T213" s="38"/>
      <c r="U213" s="129">
        <f t="shared" si="88"/>
        <v>0</v>
      </c>
      <c r="W213" s="139">
        <f t="shared" si="89"/>
        <v>0</v>
      </c>
      <c r="X213" s="140">
        <f>E213-W213</f>
        <v>0</v>
      </c>
      <c r="Z213" s="102"/>
      <c r="AA213" s="38"/>
      <c r="AB213" s="129">
        <f t="shared" si="90"/>
        <v>0</v>
      </c>
      <c r="AD213" s="102"/>
      <c r="AE213" s="38"/>
      <c r="AF213" s="129">
        <f t="shared" si="91"/>
        <v>0</v>
      </c>
      <c r="AH213" s="102"/>
      <c r="AI213" s="38"/>
      <c r="AJ213" s="129">
        <f t="shared" si="92"/>
        <v>0</v>
      </c>
      <c r="AL213" s="102"/>
      <c r="AM213" s="38"/>
      <c r="AN213" s="129">
        <f t="shared" si="93"/>
        <v>0</v>
      </c>
      <c r="AP213" s="139">
        <f t="shared" si="94"/>
        <v>0</v>
      </c>
      <c r="AQ213" s="140">
        <f t="shared" si="95"/>
        <v>0</v>
      </c>
    </row>
    <row r="214" spans="1:43" ht="15.5" thickTop="1" thickBot="1" x14ac:dyDescent="0.4">
      <c r="A214" s="268"/>
      <c r="B214" s="269"/>
      <c r="C214" s="37"/>
      <c r="D214" s="33"/>
      <c r="E214" s="119">
        <f>C214*D214</f>
        <v>0</v>
      </c>
      <c r="G214" s="102"/>
      <c r="H214" s="38"/>
      <c r="I214" s="129">
        <f t="shared" si="86"/>
        <v>0</v>
      </c>
      <c r="K214" s="102"/>
      <c r="L214" s="38"/>
      <c r="M214" s="129">
        <f t="shared" ref="M214:M223" si="96">K214*L214</f>
        <v>0</v>
      </c>
      <c r="O214" s="102"/>
      <c r="P214" s="38"/>
      <c r="Q214" s="129">
        <f t="shared" si="87"/>
        <v>0</v>
      </c>
      <c r="S214" s="102"/>
      <c r="T214" s="38"/>
      <c r="U214" s="129">
        <f>S214*T214</f>
        <v>0</v>
      </c>
      <c r="W214" s="139">
        <f t="shared" si="89"/>
        <v>0</v>
      </c>
      <c r="X214" s="140">
        <f>E214-W214</f>
        <v>0</v>
      </c>
      <c r="Z214" s="102"/>
      <c r="AA214" s="38"/>
      <c r="AB214" s="129">
        <f t="shared" si="90"/>
        <v>0</v>
      </c>
      <c r="AD214" s="102"/>
      <c r="AE214" s="38"/>
      <c r="AF214" s="129">
        <f t="shared" si="91"/>
        <v>0</v>
      </c>
      <c r="AH214" s="102"/>
      <c r="AI214" s="38"/>
      <c r="AJ214" s="129">
        <f t="shared" si="92"/>
        <v>0</v>
      </c>
      <c r="AL214" s="102"/>
      <c r="AM214" s="38"/>
      <c r="AN214" s="129">
        <f t="shared" si="93"/>
        <v>0</v>
      </c>
      <c r="AP214" s="139">
        <f t="shared" si="94"/>
        <v>0</v>
      </c>
      <c r="AQ214" s="140">
        <f t="shared" si="95"/>
        <v>0</v>
      </c>
    </row>
    <row r="215" spans="1:43" ht="15.5" thickTop="1" thickBot="1" x14ac:dyDescent="0.4">
      <c r="A215" s="268"/>
      <c r="B215" s="269"/>
      <c r="C215" s="37"/>
      <c r="D215" s="33"/>
      <c r="E215" s="119">
        <f>C215*D215</f>
        <v>0</v>
      </c>
      <c r="G215" s="102"/>
      <c r="H215" s="38"/>
      <c r="I215" s="129">
        <f t="shared" si="86"/>
        <v>0</v>
      </c>
      <c r="K215" s="102"/>
      <c r="L215" s="38"/>
      <c r="M215" s="129">
        <f t="shared" si="96"/>
        <v>0</v>
      </c>
      <c r="O215" s="102"/>
      <c r="P215" s="38"/>
      <c r="Q215" s="129">
        <f t="shared" si="87"/>
        <v>0</v>
      </c>
      <c r="S215" s="102"/>
      <c r="T215" s="38"/>
      <c r="U215" s="129">
        <f>S215*T215</f>
        <v>0</v>
      </c>
      <c r="W215" s="139">
        <f t="shared" si="89"/>
        <v>0</v>
      </c>
      <c r="X215" s="140">
        <f>E215-W215</f>
        <v>0</v>
      </c>
      <c r="Z215" s="102"/>
      <c r="AA215" s="38"/>
      <c r="AB215" s="129">
        <f t="shared" si="90"/>
        <v>0</v>
      </c>
      <c r="AD215" s="102"/>
      <c r="AE215" s="38"/>
      <c r="AF215" s="129">
        <f t="shared" si="91"/>
        <v>0</v>
      </c>
      <c r="AH215" s="102"/>
      <c r="AI215" s="38"/>
      <c r="AJ215" s="129">
        <f t="shared" si="92"/>
        <v>0</v>
      </c>
      <c r="AL215" s="102"/>
      <c r="AM215" s="38"/>
      <c r="AN215" s="129">
        <f t="shared" si="93"/>
        <v>0</v>
      </c>
      <c r="AP215" s="139">
        <f t="shared" si="94"/>
        <v>0</v>
      </c>
      <c r="AQ215" s="140">
        <f t="shared" si="95"/>
        <v>0</v>
      </c>
    </row>
    <row r="216" spans="1:43" ht="15.5" hidden="1" customHeight="1" thickTop="1" thickBot="1" x14ac:dyDescent="0.4">
      <c r="A216" s="70"/>
      <c r="B216" s="31"/>
      <c r="C216" s="37"/>
      <c r="D216" s="33"/>
      <c r="E216" s="119">
        <f t="shared" si="85"/>
        <v>0</v>
      </c>
      <c r="G216" s="99"/>
      <c r="H216" s="99"/>
      <c r="I216" s="129">
        <f t="shared" si="86"/>
        <v>0</v>
      </c>
      <c r="K216" s="99"/>
      <c r="L216" s="99"/>
      <c r="M216" s="129">
        <f t="shared" si="96"/>
        <v>0</v>
      </c>
      <c r="O216" s="99"/>
      <c r="P216" s="99"/>
      <c r="Q216" s="129">
        <f t="shared" si="87"/>
        <v>0</v>
      </c>
      <c r="S216" s="99"/>
      <c r="T216" s="99"/>
      <c r="U216" s="129">
        <f t="shared" si="88"/>
        <v>0</v>
      </c>
      <c r="W216" s="139">
        <f t="shared" si="89"/>
        <v>0</v>
      </c>
      <c r="X216" s="140">
        <f t="shared" ref="X216:X222" si="97">E216-W216</f>
        <v>0</v>
      </c>
      <c r="Z216" s="99"/>
      <c r="AA216" s="99"/>
      <c r="AB216" s="129">
        <f t="shared" si="90"/>
        <v>0</v>
      </c>
      <c r="AD216" s="99"/>
      <c r="AE216" s="99"/>
      <c r="AF216" s="129">
        <f t="shared" si="91"/>
        <v>0</v>
      </c>
      <c r="AH216" s="99"/>
      <c r="AI216" s="99"/>
      <c r="AJ216" s="129">
        <f t="shared" si="92"/>
        <v>0</v>
      </c>
      <c r="AL216" s="99"/>
      <c r="AM216" s="99"/>
      <c r="AN216" s="129">
        <f t="shared" si="93"/>
        <v>0</v>
      </c>
      <c r="AP216" s="139">
        <f t="shared" si="94"/>
        <v>0</v>
      </c>
      <c r="AQ216" s="140">
        <f t="shared" si="95"/>
        <v>0</v>
      </c>
    </row>
    <row r="217" spans="1:43" ht="15.5" hidden="1" customHeight="1" thickTop="1" thickBot="1" x14ac:dyDescent="0.4">
      <c r="A217" s="70"/>
      <c r="B217" s="31"/>
      <c r="C217" s="37"/>
      <c r="D217" s="33"/>
      <c r="E217" s="119">
        <f t="shared" si="85"/>
        <v>0</v>
      </c>
      <c r="G217" s="99"/>
      <c r="H217" s="99"/>
      <c r="I217" s="129">
        <f t="shared" si="86"/>
        <v>0</v>
      </c>
      <c r="K217" s="99"/>
      <c r="L217" s="99"/>
      <c r="M217" s="129">
        <f t="shared" si="96"/>
        <v>0</v>
      </c>
      <c r="O217" s="99"/>
      <c r="P217" s="99"/>
      <c r="Q217" s="129">
        <f t="shared" si="87"/>
        <v>0</v>
      </c>
      <c r="S217" s="99"/>
      <c r="T217" s="99"/>
      <c r="U217" s="129">
        <f t="shared" si="88"/>
        <v>0</v>
      </c>
      <c r="W217" s="139">
        <f t="shared" si="89"/>
        <v>0</v>
      </c>
      <c r="X217" s="140">
        <f t="shared" si="97"/>
        <v>0</v>
      </c>
      <c r="Z217" s="99"/>
      <c r="AA217" s="99"/>
      <c r="AB217" s="129">
        <f t="shared" si="90"/>
        <v>0</v>
      </c>
      <c r="AD217" s="99"/>
      <c r="AE217" s="99"/>
      <c r="AF217" s="129">
        <f t="shared" si="91"/>
        <v>0</v>
      </c>
      <c r="AH217" s="99"/>
      <c r="AI217" s="99"/>
      <c r="AJ217" s="129">
        <f t="shared" si="92"/>
        <v>0</v>
      </c>
      <c r="AL217" s="99"/>
      <c r="AM217" s="99"/>
      <c r="AN217" s="129">
        <f t="shared" si="93"/>
        <v>0</v>
      </c>
      <c r="AP217" s="139">
        <f t="shared" si="94"/>
        <v>0</v>
      </c>
      <c r="AQ217" s="140">
        <f t="shared" si="95"/>
        <v>0</v>
      </c>
    </row>
    <row r="218" spans="1:43" ht="15.5" hidden="1" customHeight="1" thickTop="1" thickBot="1" x14ac:dyDescent="0.4">
      <c r="A218" s="70"/>
      <c r="B218" s="31"/>
      <c r="C218" s="37"/>
      <c r="D218" s="33"/>
      <c r="E218" s="119">
        <f t="shared" si="85"/>
        <v>0</v>
      </c>
      <c r="G218" s="99"/>
      <c r="H218" s="99"/>
      <c r="I218" s="129">
        <f t="shared" si="86"/>
        <v>0</v>
      </c>
      <c r="K218" s="99"/>
      <c r="L218" s="99"/>
      <c r="M218" s="129">
        <f t="shared" si="96"/>
        <v>0</v>
      </c>
      <c r="O218" s="99"/>
      <c r="P218" s="99"/>
      <c r="Q218" s="129">
        <f t="shared" si="87"/>
        <v>0</v>
      </c>
      <c r="S218" s="99"/>
      <c r="T218" s="99"/>
      <c r="U218" s="129">
        <f t="shared" si="88"/>
        <v>0</v>
      </c>
      <c r="W218" s="139">
        <f t="shared" si="89"/>
        <v>0</v>
      </c>
      <c r="X218" s="140">
        <f t="shared" si="97"/>
        <v>0</v>
      </c>
      <c r="Z218" s="99"/>
      <c r="AA218" s="99"/>
      <c r="AB218" s="129">
        <f t="shared" si="90"/>
        <v>0</v>
      </c>
      <c r="AD218" s="99"/>
      <c r="AE218" s="99"/>
      <c r="AF218" s="129">
        <f t="shared" si="91"/>
        <v>0</v>
      </c>
      <c r="AH218" s="99"/>
      <c r="AI218" s="99"/>
      <c r="AJ218" s="129">
        <f t="shared" si="92"/>
        <v>0</v>
      </c>
      <c r="AL218" s="99"/>
      <c r="AM218" s="99"/>
      <c r="AN218" s="129">
        <f t="shared" si="93"/>
        <v>0</v>
      </c>
      <c r="AP218" s="139">
        <f t="shared" si="94"/>
        <v>0</v>
      </c>
      <c r="AQ218" s="140">
        <f t="shared" si="95"/>
        <v>0</v>
      </c>
    </row>
    <row r="219" spans="1:43" ht="15.5" hidden="1" customHeight="1" thickTop="1" thickBot="1" x14ac:dyDescent="0.4">
      <c r="A219" s="70"/>
      <c r="B219" s="31"/>
      <c r="C219" s="37"/>
      <c r="D219" s="33"/>
      <c r="E219" s="119">
        <f t="shared" si="85"/>
        <v>0</v>
      </c>
      <c r="G219" s="99"/>
      <c r="H219" s="99"/>
      <c r="I219" s="129">
        <f t="shared" si="86"/>
        <v>0</v>
      </c>
      <c r="K219" s="99"/>
      <c r="L219" s="99"/>
      <c r="M219" s="129">
        <f t="shared" si="96"/>
        <v>0</v>
      </c>
      <c r="O219" s="99"/>
      <c r="P219" s="99"/>
      <c r="Q219" s="129">
        <f t="shared" si="87"/>
        <v>0</v>
      </c>
      <c r="S219" s="99"/>
      <c r="T219" s="99"/>
      <c r="U219" s="129">
        <f t="shared" si="88"/>
        <v>0</v>
      </c>
      <c r="W219" s="139">
        <f t="shared" si="89"/>
        <v>0</v>
      </c>
      <c r="X219" s="140">
        <f t="shared" si="97"/>
        <v>0</v>
      </c>
      <c r="Z219" s="99"/>
      <c r="AA219" s="99"/>
      <c r="AB219" s="129">
        <f t="shared" si="90"/>
        <v>0</v>
      </c>
      <c r="AD219" s="99"/>
      <c r="AE219" s="99"/>
      <c r="AF219" s="129">
        <f t="shared" si="91"/>
        <v>0</v>
      </c>
      <c r="AH219" s="99"/>
      <c r="AI219" s="99"/>
      <c r="AJ219" s="129">
        <f t="shared" si="92"/>
        <v>0</v>
      </c>
      <c r="AL219" s="99"/>
      <c r="AM219" s="99"/>
      <c r="AN219" s="129">
        <f t="shared" si="93"/>
        <v>0</v>
      </c>
      <c r="AP219" s="139">
        <f t="shared" si="94"/>
        <v>0</v>
      </c>
      <c r="AQ219" s="140">
        <f t="shared" si="95"/>
        <v>0</v>
      </c>
    </row>
    <row r="220" spans="1:43" ht="15.5" hidden="1" customHeight="1" thickTop="1" thickBot="1" x14ac:dyDescent="0.4">
      <c r="A220" s="70"/>
      <c r="B220" s="31"/>
      <c r="C220" s="37"/>
      <c r="D220" s="33"/>
      <c r="E220" s="119">
        <f t="shared" si="85"/>
        <v>0</v>
      </c>
      <c r="G220" s="99"/>
      <c r="H220" s="99"/>
      <c r="I220" s="129">
        <f t="shared" si="86"/>
        <v>0</v>
      </c>
      <c r="K220" s="99"/>
      <c r="L220" s="99"/>
      <c r="M220" s="129">
        <f t="shared" si="96"/>
        <v>0</v>
      </c>
      <c r="O220" s="99"/>
      <c r="P220" s="99"/>
      <c r="Q220" s="129">
        <f t="shared" si="87"/>
        <v>0</v>
      </c>
      <c r="S220" s="99"/>
      <c r="T220" s="99"/>
      <c r="U220" s="129">
        <f t="shared" si="88"/>
        <v>0</v>
      </c>
      <c r="W220" s="139">
        <f t="shared" si="89"/>
        <v>0</v>
      </c>
      <c r="X220" s="140">
        <f t="shared" si="97"/>
        <v>0</v>
      </c>
      <c r="Z220" s="99"/>
      <c r="AA220" s="99"/>
      <c r="AB220" s="129">
        <f t="shared" si="90"/>
        <v>0</v>
      </c>
      <c r="AD220" s="99"/>
      <c r="AE220" s="99"/>
      <c r="AF220" s="129">
        <f t="shared" si="91"/>
        <v>0</v>
      </c>
      <c r="AH220" s="99"/>
      <c r="AI220" s="99"/>
      <c r="AJ220" s="129">
        <f t="shared" si="92"/>
        <v>0</v>
      </c>
      <c r="AL220" s="99"/>
      <c r="AM220" s="99"/>
      <c r="AN220" s="129">
        <f t="shared" si="93"/>
        <v>0</v>
      </c>
      <c r="AP220" s="139">
        <f t="shared" si="94"/>
        <v>0</v>
      </c>
      <c r="AQ220" s="140">
        <f t="shared" si="95"/>
        <v>0</v>
      </c>
    </row>
    <row r="221" spans="1:43" ht="15.5" hidden="1" customHeight="1" thickTop="1" thickBot="1" x14ac:dyDescent="0.4">
      <c r="A221" s="70"/>
      <c r="B221" s="31"/>
      <c r="C221" s="37"/>
      <c r="D221" s="33"/>
      <c r="E221" s="119">
        <f t="shared" si="85"/>
        <v>0</v>
      </c>
      <c r="G221" s="99"/>
      <c r="H221" s="99"/>
      <c r="I221" s="129">
        <f t="shared" si="86"/>
        <v>0</v>
      </c>
      <c r="K221" s="99"/>
      <c r="L221" s="99"/>
      <c r="M221" s="129">
        <f t="shared" si="96"/>
        <v>0</v>
      </c>
      <c r="O221" s="99"/>
      <c r="P221" s="99"/>
      <c r="Q221" s="129">
        <f t="shared" si="87"/>
        <v>0</v>
      </c>
      <c r="S221" s="99"/>
      <c r="T221" s="99"/>
      <c r="U221" s="129">
        <f t="shared" si="88"/>
        <v>0</v>
      </c>
      <c r="W221" s="139">
        <f t="shared" si="89"/>
        <v>0</v>
      </c>
      <c r="X221" s="140">
        <f t="shared" si="97"/>
        <v>0</v>
      </c>
      <c r="Z221" s="99"/>
      <c r="AA221" s="99"/>
      <c r="AB221" s="129">
        <f t="shared" si="90"/>
        <v>0</v>
      </c>
      <c r="AD221" s="99"/>
      <c r="AE221" s="99"/>
      <c r="AF221" s="129">
        <f t="shared" si="91"/>
        <v>0</v>
      </c>
      <c r="AH221" s="99"/>
      <c r="AI221" s="99"/>
      <c r="AJ221" s="129">
        <f t="shared" si="92"/>
        <v>0</v>
      </c>
      <c r="AL221" s="99"/>
      <c r="AM221" s="99"/>
      <c r="AN221" s="129">
        <f t="shared" si="93"/>
        <v>0</v>
      </c>
      <c r="AP221" s="139">
        <f t="shared" si="94"/>
        <v>0</v>
      </c>
      <c r="AQ221" s="140">
        <f t="shared" si="95"/>
        <v>0</v>
      </c>
    </row>
    <row r="222" spans="1:43" ht="15.5" hidden="1" customHeight="1" thickTop="1" thickBot="1" x14ac:dyDescent="0.4">
      <c r="A222" s="70"/>
      <c r="B222" s="31"/>
      <c r="C222" s="37"/>
      <c r="D222" s="33"/>
      <c r="E222" s="119">
        <f t="shared" si="85"/>
        <v>0</v>
      </c>
      <c r="G222" s="99"/>
      <c r="H222" s="99"/>
      <c r="I222" s="129">
        <f t="shared" si="86"/>
        <v>0</v>
      </c>
      <c r="K222" s="99"/>
      <c r="L222" s="99"/>
      <c r="M222" s="129">
        <f t="shared" si="96"/>
        <v>0</v>
      </c>
      <c r="O222" s="99"/>
      <c r="P222" s="99"/>
      <c r="Q222" s="129">
        <f t="shared" si="87"/>
        <v>0</v>
      </c>
      <c r="S222" s="99"/>
      <c r="T222" s="99"/>
      <c r="U222" s="129">
        <f t="shared" si="88"/>
        <v>0</v>
      </c>
      <c r="W222" s="139">
        <f t="shared" si="89"/>
        <v>0</v>
      </c>
      <c r="X222" s="140">
        <f t="shared" si="97"/>
        <v>0</v>
      </c>
      <c r="Z222" s="99"/>
      <c r="AA222" s="99"/>
      <c r="AB222" s="129">
        <f t="shared" si="90"/>
        <v>0</v>
      </c>
      <c r="AD222" s="99"/>
      <c r="AE222" s="99"/>
      <c r="AF222" s="129">
        <f t="shared" si="91"/>
        <v>0</v>
      </c>
      <c r="AH222" s="99"/>
      <c r="AI222" s="99"/>
      <c r="AJ222" s="129">
        <f t="shared" si="92"/>
        <v>0</v>
      </c>
      <c r="AL222" s="99"/>
      <c r="AM222" s="99"/>
      <c r="AN222" s="129">
        <f t="shared" si="93"/>
        <v>0</v>
      </c>
      <c r="AP222" s="139">
        <f t="shared" si="94"/>
        <v>0</v>
      </c>
      <c r="AQ222" s="140">
        <f t="shared" si="95"/>
        <v>0</v>
      </c>
    </row>
    <row r="223" spans="1:43" ht="15.5" thickTop="1" thickBot="1" x14ac:dyDescent="0.4">
      <c r="A223" s="268"/>
      <c r="B223" s="269"/>
      <c r="C223" s="37"/>
      <c r="D223" s="33"/>
      <c r="E223" s="119">
        <f>C223*D223</f>
        <v>0</v>
      </c>
      <c r="G223" s="103"/>
      <c r="H223" s="38"/>
      <c r="I223" s="129">
        <f t="shared" si="86"/>
        <v>0</v>
      </c>
      <c r="K223" s="103"/>
      <c r="L223" s="38"/>
      <c r="M223" s="129">
        <f t="shared" si="96"/>
        <v>0</v>
      </c>
      <c r="O223" s="103"/>
      <c r="P223" s="38"/>
      <c r="Q223" s="129">
        <f t="shared" si="87"/>
        <v>0</v>
      </c>
      <c r="S223" s="103"/>
      <c r="T223" s="38"/>
      <c r="U223" s="129">
        <f t="shared" si="88"/>
        <v>0</v>
      </c>
      <c r="W223" s="139">
        <f t="shared" si="89"/>
        <v>0</v>
      </c>
      <c r="X223" s="140">
        <f>E223-W223</f>
        <v>0</v>
      </c>
      <c r="Z223" s="103"/>
      <c r="AA223" s="38"/>
      <c r="AB223" s="129">
        <f t="shared" si="90"/>
        <v>0</v>
      </c>
      <c r="AD223" s="103"/>
      <c r="AE223" s="38"/>
      <c r="AF223" s="129">
        <f t="shared" si="91"/>
        <v>0</v>
      </c>
      <c r="AH223" s="103"/>
      <c r="AI223" s="38"/>
      <c r="AJ223" s="129">
        <f t="shared" si="92"/>
        <v>0</v>
      </c>
      <c r="AL223" s="103"/>
      <c r="AM223" s="38"/>
      <c r="AN223" s="129">
        <f t="shared" si="93"/>
        <v>0</v>
      </c>
      <c r="AP223" s="139">
        <f t="shared" si="94"/>
        <v>0</v>
      </c>
      <c r="AQ223" s="140">
        <f t="shared" si="95"/>
        <v>0</v>
      </c>
    </row>
    <row r="224" spans="1:43" ht="15.5" thickTop="1" thickBot="1" x14ac:dyDescent="0.4">
      <c r="A224" s="255" t="s">
        <v>155</v>
      </c>
      <c r="B224" s="259"/>
      <c r="C224" s="124"/>
      <c r="D224" s="124"/>
      <c r="E224" s="119">
        <f>SUM(E211:E223)</f>
        <v>0</v>
      </c>
      <c r="G224" s="225" t="s">
        <v>31</v>
      </c>
      <c r="H224" s="226"/>
      <c r="I224" s="107">
        <f>SUM(I211:I223)</f>
        <v>0</v>
      </c>
      <c r="K224" s="225" t="s">
        <v>31</v>
      </c>
      <c r="L224" s="226"/>
      <c r="M224" s="107">
        <f>SUM(M211:M223)</f>
        <v>0</v>
      </c>
      <c r="O224" s="225" t="s">
        <v>31</v>
      </c>
      <c r="P224" s="226"/>
      <c r="Q224" s="107">
        <f>SUM(Q211:Q223)</f>
        <v>0</v>
      </c>
      <c r="S224" s="225" t="s">
        <v>31</v>
      </c>
      <c r="T224" s="282"/>
      <c r="U224" s="107">
        <f>SUM(U211:U223)</f>
        <v>0</v>
      </c>
      <c r="W224" s="138">
        <f>SUM(W211:W223)</f>
        <v>0</v>
      </c>
      <c r="X224" s="138">
        <f>E224-W224</f>
        <v>0</v>
      </c>
      <c r="Z224" s="225" t="s">
        <v>31</v>
      </c>
      <c r="AA224" s="226"/>
      <c r="AB224" s="107">
        <f>SUM(AB211:AB223)</f>
        <v>0</v>
      </c>
      <c r="AD224" s="225" t="s">
        <v>31</v>
      </c>
      <c r="AE224" s="226"/>
      <c r="AF224" s="107">
        <f>SUM(AF211:AF223)</f>
        <v>0</v>
      </c>
      <c r="AH224" s="225" t="s">
        <v>31</v>
      </c>
      <c r="AI224" s="226"/>
      <c r="AJ224" s="107">
        <f>SUM(AJ211:AJ223)</f>
        <v>0</v>
      </c>
      <c r="AL224" s="225" t="s">
        <v>31</v>
      </c>
      <c r="AM224" s="226"/>
      <c r="AN224" s="107">
        <f>SUM(AN211:AN223)</f>
        <v>0</v>
      </c>
      <c r="AP224" s="138">
        <f>SUM(AP211:AP223)</f>
        <v>0</v>
      </c>
      <c r="AQ224" s="138">
        <f>X224-AP224</f>
        <v>0</v>
      </c>
    </row>
    <row r="225" spans="1:43" ht="13.5" thickTop="1" thickBot="1" x14ac:dyDescent="0.3">
      <c r="A225" s="299"/>
      <c r="B225" s="299"/>
      <c r="C225" s="299"/>
      <c r="D225" s="299"/>
      <c r="E225" s="300"/>
      <c r="G225" s="230"/>
      <c r="H225" s="222"/>
      <c r="I225" s="231"/>
      <c r="K225" s="230"/>
      <c r="L225" s="222"/>
      <c r="M225" s="231"/>
      <c r="O225" s="230"/>
      <c r="P225" s="222"/>
      <c r="Q225" s="231"/>
      <c r="S225" s="230"/>
      <c r="T225" s="222"/>
      <c r="U225" s="231"/>
      <c r="W225" s="213"/>
      <c r="X225" s="214"/>
      <c r="Z225" s="230"/>
      <c r="AA225" s="222"/>
      <c r="AB225" s="231"/>
      <c r="AD225" s="230"/>
      <c r="AE225" s="222"/>
      <c r="AF225" s="231"/>
      <c r="AH225" s="230"/>
      <c r="AI225" s="222"/>
      <c r="AJ225" s="231"/>
      <c r="AL225" s="230"/>
      <c r="AM225" s="222"/>
      <c r="AN225" s="231"/>
      <c r="AP225" s="213"/>
      <c r="AQ225" s="214"/>
    </row>
    <row r="226" spans="1:43" ht="15.5" thickTop="1" thickBot="1" x14ac:dyDescent="0.4">
      <c r="A226" s="251" t="s">
        <v>76</v>
      </c>
      <c r="B226" s="252"/>
      <c r="C226" s="252"/>
      <c r="D226" s="253"/>
      <c r="E226" s="119">
        <f>E224+E29+E20+E38+E87+E200+E208</f>
        <v>0</v>
      </c>
      <c r="G226" s="232" t="s">
        <v>76</v>
      </c>
      <c r="H226" s="233"/>
      <c r="I226" s="107">
        <f>+I224+I87+I38+I29+I20+I208+I200</f>
        <v>0</v>
      </c>
      <c r="K226" s="232" t="s">
        <v>76</v>
      </c>
      <c r="L226" s="233"/>
      <c r="M226" s="107">
        <f>+M224+M87+M38+M29+M20+M208+M200</f>
        <v>0</v>
      </c>
      <c r="O226" s="232" t="s">
        <v>76</v>
      </c>
      <c r="P226" s="233"/>
      <c r="Q226" s="107">
        <f>+Q224+Q87+Q38+Q29+Q20+Q208+Q200</f>
        <v>0</v>
      </c>
      <c r="S226" s="232" t="s">
        <v>76</v>
      </c>
      <c r="T226" s="233"/>
      <c r="U226" s="107">
        <f>+U224+U87+U38+U29+U20+U208+U200</f>
        <v>0</v>
      </c>
      <c r="W226" s="138">
        <f>W224+W87+W38+W29+W20</f>
        <v>0</v>
      </c>
      <c r="X226" s="138">
        <f>E226-W226</f>
        <v>0</v>
      </c>
      <c r="Z226" s="232" t="s">
        <v>76</v>
      </c>
      <c r="AA226" s="233"/>
      <c r="AB226" s="107">
        <f>+AB224+AB87+AB38+AB29+AB20+AB208+AB200</f>
        <v>0</v>
      </c>
      <c r="AD226" s="232" t="s">
        <v>76</v>
      </c>
      <c r="AE226" s="233"/>
      <c r="AF226" s="107">
        <f>+AF224+AF87+AF38+AF29+AF20+AF208+AF200</f>
        <v>0</v>
      </c>
      <c r="AH226" s="232" t="s">
        <v>76</v>
      </c>
      <c r="AI226" s="233"/>
      <c r="AJ226" s="107">
        <f>+AJ224+AJ87+AJ38+AJ29+AJ20+AJ208+AJ200</f>
        <v>0</v>
      </c>
      <c r="AL226" s="232" t="s">
        <v>76</v>
      </c>
      <c r="AM226" s="233"/>
      <c r="AN226" s="107">
        <f>+AN224+AN87+AN38+AN29+AN20+AN208+AN200</f>
        <v>0</v>
      </c>
      <c r="AP226" s="138">
        <f>AP224+AP87+AP38+AP29+AP20</f>
        <v>0</v>
      </c>
      <c r="AQ226" s="138">
        <f>X226-AP226</f>
        <v>0</v>
      </c>
    </row>
    <row r="227" spans="1:43" ht="13.5" thickTop="1" x14ac:dyDescent="0.3">
      <c r="A227" s="294"/>
      <c r="B227" s="295"/>
      <c r="C227" s="295"/>
      <c r="D227" s="295"/>
      <c r="E227" s="296"/>
      <c r="G227" s="227"/>
      <c r="H227" s="228"/>
      <c r="I227" s="229"/>
      <c r="K227" s="227"/>
      <c r="L227" s="228"/>
      <c r="M227" s="229"/>
      <c r="O227" s="227"/>
      <c r="P227" s="228"/>
      <c r="Q227" s="229"/>
      <c r="S227" s="227"/>
      <c r="T227" s="228"/>
      <c r="U227" s="229"/>
      <c r="W227" s="211"/>
      <c r="X227" s="212"/>
      <c r="Z227" s="227"/>
      <c r="AA227" s="228"/>
      <c r="AB227" s="229"/>
      <c r="AD227" s="227"/>
      <c r="AE227" s="228"/>
      <c r="AF227" s="229"/>
      <c r="AH227" s="227"/>
      <c r="AI227" s="228"/>
      <c r="AJ227" s="229"/>
      <c r="AL227" s="227"/>
      <c r="AM227" s="228"/>
      <c r="AN227" s="229"/>
      <c r="AP227" s="211"/>
      <c r="AQ227" s="212"/>
    </row>
    <row r="228" spans="1:43" ht="26.5" thickBot="1" x14ac:dyDescent="0.35">
      <c r="A228" s="255" t="s">
        <v>147</v>
      </c>
      <c r="B228" s="259"/>
      <c r="C228" s="3" t="s">
        <v>6</v>
      </c>
      <c r="D228" s="3" t="s">
        <v>7</v>
      </c>
      <c r="E228" s="135" t="s">
        <v>3</v>
      </c>
      <c r="G228" s="162" t="s">
        <v>98</v>
      </c>
      <c r="H228" s="162" t="s">
        <v>122</v>
      </c>
      <c r="I228" s="90" t="s">
        <v>84</v>
      </c>
      <c r="K228" s="162" t="s">
        <v>98</v>
      </c>
      <c r="L228" s="162" t="s">
        <v>122</v>
      </c>
      <c r="M228" s="90" t="s">
        <v>84</v>
      </c>
      <c r="O228" s="162" t="s">
        <v>98</v>
      </c>
      <c r="P228" s="162" t="s">
        <v>122</v>
      </c>
      <c r="Q228" s="90" t="s">
        <v>84</v>
      </c>
      <c r="S228" s="162" t="s">
        <v>98</v>
      </c>
      <c r="T228" s="162" t="s">
        <v>122</v>
      </c>
      <c r="U228" s="90" t="s">
        <v>84</v>
      </c>
      <c r="W228" s="207"/>
      <c r="X228" s="208"/>
      <c r="Z228" s="162" t="s">
        <v>98</v>
      </c>
      <c r="AA228" s="162" t="s">
        <v>122</v>
      </c>
      <c r="AB228" s="90" t="s">
        <v>84</v>
      </c>
      <c r="AD228" s="162" t="s">
        <v>98</v>
      </c>
      <c r="AE228" s="162" t="s">
        <v>122</v>
      </c>
      <c r="AF228" s="90" t="s">
        <v>84</v>
      </c>
      <c r="AH228" s="162" t="s">
        <v>98</v>
      </c>
      <c r="AI228" s="162" t="s">
        <v>122</v>
      </c>
      <c r="AJ228" s="90" t="s">
        <v>84</v>
      </c>
      <c r="AL228" s="162" t="s">
        <v>98</v>
      </c>
      <c r="AM228" s="162" t="s">
        <v>122</v>
      </c>
      <c r="AN228" s="90" t="s">
        <v>84</v>
      </c>
      <c r="AP228" s="207"/>
      <c r="AQ228" s="208"/>
    </row>
    <row r="229" spans="1:43" ht="15.5" thickTop="1" thickBot="1" x14ac:dyDescent="0.4">
      <c r="A229" s="283" t="s">
        <v>175</v>
      </c>
      <c r="B229" s="284"/>
      <c r="C229" s="78"/>
      <c r="D229" s="79"/>
      <c r="E229" s="119">
        <f>+D229*C229</f>
        <v>0</v>
      </c>
      <c r="G229" s="101"/>
      <c r="H229" s="109"/>
      <c r="I229" s="127">
        <f>G229*H229</f>
        <v>0</v>
      </c>
      <c r="K229" s="101"/>
      <c r="L229" s="109"/>
      <c r="M229" s="127">
        <f>K229*L229</f>
        <v>0</v>
      </c>
      <c r="O229" s="101"/>
      <c r="P229" s="109"/>
      <c r="Q229" s="127">
        <f>O229*P229</f>
        <v>0</v>
      </c>
      <c r="S229" s="101"/>
      <c r="T229" s="109"/>
      <c r="U229" s="127">
        <f>S229*T229</f>
        <v>0</v>
      </c>
      <c r="W229" s="141">
        <f>+I229+M229+Q229+U229</f>
        <v>0</v>
      </c>
      <c r="X229" s="140">
        <f>E229-W229</f>
        <v>0</v>
      </c>
      <c r="Z229" s="101"/>
      <c r="AA229" s="109"/>
      <c r="AB229" s="127">
        <f>Z229*AA229</f>
        <v>0</v>
      </c>
      <c r="AD229" s="101"/>
      <c r="AE229" s="109"/>
      <c r="AF229" s="127">
        <f>AD229*AE229</f>
        <v>0</v>
      </c>
      <c r="AH229" s="101"/>
      <c r="AI229" s="109"/>
      <c r="AJ229" s="127">
        <f>AH229*AI229</f>
        <v>0</v>
      </c>
      <c r="AL229" s="101"/>
      <c r="AM229" s="109"/>
      <c r="AN229" s="127">
        <f>AL229*AM229</f>
        <v>0</v>
      </c>
      <c r="AP229" s="141">
        <f>+AB229+AF229+AJ229+AN229</f>
        <v>0</v>
      </c>
      <c r="AQ229" s="140">
        <f>X229-AP229</f>
        <v>0</v>
      </c>
    </row>
    <row r="230" spans="1:43" ht="15.5" hidden="1" customHeight="1" thickTop="1" thickBot="1" x14ac:dyDescent="0.4">
      <c r="A230" s="70"/>
      <c r="B230" s="31"/>
      <c r="C230" s="36"/>
      <c r="D230" s="33"/>
      <c r="E230" s="119"/>
      <c r="G230" s="80"/>
      <c r="H230" s="80"/>
      <c r="I230" s="108"/>
      <c r="K230" s="80"/>
      <c r="L230" s="80"/>
      <c r="M230" s="91"/>
      <c r="O230" s="80"/>
      <c r="P230" s="80"/>
      <c r="Q230" s="91"/>
      <c r="S230" s="80"/>
      <c r="T230" s="80"/>
      <c r="U230" s="91"/>
      <c r="W230" s="136"/>
      <c r="X230" s="136">
        <f t="shared" ref="X230:X235" si="98">E230-W230</f>
        <v>0</v>
      </c>
      <c r="Z230" s="80"/>
      <c r="AA230" s="80"/>
      <c r="AB230" s="108"/>
      <c r="AD230" s="80"/>
      <c r="AE230" s="80"/>
      <c r="AF230" s="108"/>
      <c r="AH230" s="80"/>
      <c r="AI230" s="80"/>
      <c r="AJ230" s="108"/>
      <c r="AL230" s="80"/>
      <c r="AM230" s="80"/>
      <c r="AN230" s="108"/>
      <c r="AP230" s="136"/>
      <c r="AQ230" s="136">
        <f t="shared" ref="AQ230:AQ235" si="99">X230-AP230</f>
        <v>0</v>
      </c>
    </row>
    <row r="231" spans="1:43" ht="15.5" hidden="1" customHeight="1" thickTop="1" thickBot="1" x14ac:dyDescent="0.4">
      <c r="A231" s="70"/>
      <c r="B231" s="31"/>
      <c r="C231" s="37"/>
      <c r="D231" s="33"/>
      <c r="E231" s="119"/>
      <c r="G231" s="80"/>
      <c r="H231" s="80"/>
      <c r="I231" s="108"/>
      <c r="K231" s="80"/>
      <c r="L231" s="80"/>
      <c r="M231" s="91"/>
      <c r="O231" s="80"/>
      <c r="P231" s="80"/>
      <c r="Q231" s="91"/>
      <c r="S231" s="80"/>
      <c r="T231" s="80"/>
      <c r="U231" s="91"/>
      <c r="W231" s="136"/>
      <c r="X231" s="136">
        <f t="shared" si="98"/>
        <v>0</v>
      </c>
      <c r="Z231" s="80"/>
      <c r="AA231" s="80"/>
      <c r="AB231" s="108"/>
      <c r="AD231" s="80"/>
      <c r="AE231" s="80"/>
      <c r="AF231" s="108"/>
      <c r="AH231" s="80"/>
      <c r="AI231" s="80"/>
      <c r="AJ231" s="108"/>
      <c r="AL231" s="80"/>
      <c r="AM231" s="80"/>
      <c r="AN231" s="108"/>
      <c r="AP231" s="136"/>
      <c r="AQ231" s="136">
        <f t="shared" si="99"/>
        <v>0</v>
      </c>
    </row>
    <row r="232" spans="1:43" ht="15.5" hidden="1" customHeight="1" thickTop="1" thickBot="1" x14ac:dyDescent="0.4">
      <c r="A232" s="70"/>
      <c r="B232" s="31"/>
      <c r="C232" s="37"/>
      <c r="D232" s="33"/>
      <c r="E232" s="119"/>
      <c r="G232" s="80"/>
      <c r="H232" s="80"/>
      <c r="I232" s="108"/>
      <c r="K232" s="80"/>
      <c r="L232" s="80"/>
      <c r="M232" s="91"/>
      <c r="O232" s="80"/>
      <c r="P232" s="80"/>
      <c r="Q232" s="91"/>
      <c r="S232" s="80"/>
      <c r="T232" s="80"/>
      <c r="U232" s="91"/>
      <c r="W232" s="136"/>
      <c r="X232" s="136">
        <f t="shared" si="98"/>
        <v>0</v>
      </c>
      <c r="Z232" s="80"/>
      <c r="AA232" s="80"/>
      <c r="AB232" s="108"/>
      <c r="AD232" s="80"/>
      <c r="AE232" s="80"/>
      <c r="AF232" s="108"/>
      <c r="AH232" s="80"/>
      <c r="AI232" s="80"/>
      <c r="AJ232" s="108"/>
      <c r="AL232" s="80"/>
      <c r="AM232" s="80"/>
      <c r="AN232" s="108"/>
      <c r="AP232" s="136"/>
      <c r="AQ232" s="136">
        <f t="shared" si="99"/>
        <v>0</v>
      </c>
    </row>
    <row r="233" spans="1:43" ht="15.5" hidden="1" customHeight="1" thickTop="1" thickBot="1" x14ac:dyDescent="0.4">
      <c r="A233" s="70"/>
      <c r="B233" s="31"/>
      <c r="C233" s="37"/>
      <c r="D233" s="33"/>
      <c r="E233" s="119"/>
      <c r="G233" s="80"/>
      <c r="H233" s="80"/>
      <c r="I233" s="108"/>
      <c r="K233" s="80"/>
      <c r="L233" s="80"/>
      <c r="M233" s="91"/>
      <c r="O233" s="80"/>
      <c r="P233" s="80"/>
      <c r="Q233" s="91"/>
      <c r="S233" s="80"/>
      <c r="T233" s="80"/>
      <c r="U233" s="91"/>
      <c r="W233" s="136"/>
      <c r="X233" s="136">
        <f t="shared" si="98"/>
        <v>0</v>
      </c>
      <c r="Z233" s="80"/>
      <c r="AA233" s="80"/>
      <c r="AB233" s="108"/>
      <c r="AD233" s="80"/>
      <c r="AE233" s="80"/>
      <c r="AF233" s="108"/>
      <c r="AH233" s="80"/>
      <c r="AI233" s="80"/>
      <c r="AJ233" s="108"/>
      <c r="AL233" s="80"/>
      <c r="AM233" s="80"/>
      <c r="AN233" s="108"/>
      <c r="AP233" s="136"/>
      <c r="AQ233" s="136">
        <f t="shared" si="99"/>
        <v>0</v>
      </c>
    </row>
    <row r="234" spans="1:43" ht="15.5" hidden="1" customHeight="1" thickTop="1" thickBot="1" x14ac:dyDescent="0.4">
      <c r="A234" s="70"/>
      <c r="B234" s="31"/>
      <c r="C234" s="37"/>
      <c r="D234" s="33"/>
      <c r="E234" s="119"/>
      <c r="G234" s="80"/>
      <c r="H234" s="80"/>
      <c r="I234" s="108"/>
      <c r="K234" s="80"/>
      <c r="L234" s="80"/>
      <c r="M234" s="91"/>
      <c r="O234" s="80"/>
      <c r="P234" s="80"/>
      <c r="Q234" s="91"/>
      <c r="S234" s="80"/>
      <c r="T234" s="80"/>
      <c r="U234" s="91"/>
      <c r="W234" s="136"/>
      <c r="X234" s="136">
        <f t="shared" si="98"/>
        <v>0</v>
      </c>
      <c r="Z234" s="80"/>
      <c r="AA234" s="80"/>
      <c r="AB234" s="108"/>
      <c r="AD234" s="80"/>
      <c r="AE234" s="80"/>
      <c r="AF234" s="108"/>
      <c r="AH234" s="80"/>
      <c r="AI234" s="80"/>
      <c r="AJ234" s="108"/>
      <c r="AL234" s="80"/>
      <c r="AM234" s="80"/>
      <c r="AN234" s="108"/>
      <c r="AP234" s="136"/>
      <c r="AQ234" s="136">
        <f t="shared" si="99"/>
        <v>0</v>
      </c>
    </row>
    <row r="235" spans="1:43" ht="15.5" hidden="1" customHeight="1" thickTop="1" thickBot="1" x14ac:dyDescent="0.4">
      <c r="A235" s="70"/>
      <c r="B235" s="31"/>
      <c r="C235" s="37"/>
      <c r="D235" s="33"/>
      <c r="E235" s="119"/>
      <c r="G235" s="80"/>
      <c r="H235" s="80"/>
      <c r="I235" s="108"/>
      <c r="K235" s="80"/>
      <c r="L235" s="80"/>
      <c r="M235" s="91"/>
      <c r="O235" s="80"/>
      <c r="P235" s="80"/>
      <c r="Q235" s="91"/>
      <c r="S235" s="80"/>
      <c r="T235" s="80"/>
      <c r="U235" s="91"/>
      <c r="W235" s="136"/>
      <c r="X235" s="136">
        <f t="shared" si="98"/>
        <v>0</v>
      </c>
      <c r="Z235" s="80"/>
      <c r="AA235" s="80"/>
      <c r="AB235" s="108"/>
      <c r="AD235" s="80"/>
      <c r="AE235" s="80"/>
      <c r="AF235" s="108"/>
      <c r="AH235" s="80"/>
      <c r="AI235" s="80"/>
      <c r="AJ235" s="108"/>
      <c r="AL235" s="80"/>
      <c r="AM235" s="80"/>
      <c r="AN235" s="108"/>
      <c r="AP235" s="136"/>
      <c r="AQ235" s="136">
        <f t="shared" si="99"/>
        <v>0</v>
      </c>
    </row>
    <row r="236" spans="1:43" ht="15.5" thickTop="1" thickBot="1" x14ac:dyDescent="0.4">
      <c r="A236" s="285" t="s">
        <v>153</v>
      </c>
      <c r="B236" s="286"/>
      <c r="C236" s="124"/>
      <c r="D236" s="124"/>
      <c r="E236" s="120">
        <f>SUM(E229)</f>
        <v>0</v>
      </c>
      <c r="G236" s="223" t="s">
        <v>32</v>
      </c>
      <c r="H236" s="224"/>
      <c r="I236" s="105">
        <f>+I229</f>
        <v>0</v>
      </c>
      <c r="K236" s="223" t="s">
        <v>32</v>
      </c>
      <c r="L236" s="224"/>
      <c r="M236" s="107">
        <f>+M229</f>
        <v>0</v>
      </c>
      <c r="O236" s="223" t="s">
        <v>32</v>
      </c>
      <c r="P236" s="224"/>
      <c r="Q236" s="107">
        <f>+Q229</f>
        <v>0</v>
      </c>
      <c r="S236" s="223" t="s">
        <v>32</v>
      </c>
      <c r="T236" s="224"/>
      <c r="U236" s="107">
        <f>+U229</f>
        <v>0</v>
      </c>
      <c r="W236" s="138">
        <f>+W229</f>
        <v>0</v>
      </c>
      <c r="X236" s="138">
        <f>E236-W236</f>
        <v>0</v>
      </c>
      <c r="Z236" s="223" t="s">
        <v>32</v>
      </c>
      <c r="AA236" s="224"/>
      <c r="AB236" s="105">
        <f>+AB229</f>
        <v>0</v>
      </c>
      <c r="AD236" s="223" t="s">
        <v>32</v>
      </c>
      <c r="AE236" s="224"/>
      <c r="AF236" s="105">
        <f>+AF229</f>
        <v>0</v>
      </c>
      <c r="AH236" s="223" t="s">
        <v>32</v>
      </c>
      <c r="AI236" s="224"/>
      <c r="AJ236" s="105">
        <f>+AJ229</f>
        <v>0</v>
      </c>
      <c r="AL236" s="223" t="s">
        <v>32</v>
      </c>
      <c r="AM236" s="224"/>
      <c r="AN236" s="105">
        <f>+AN229</f>
        <v>0</v>
      </c>
      <c r="AP236" s="138">
        <f>+AP229</f>
        <v>0</v>
      </c>
      <c r="AQ236" s="138">
        <f>X236-AP236</f>
        <v>0</v>
      </c>
    </row>
    <row r="237" spans="1:43" ht="16.5" thickTop="1" thickBot="1" x14ac:dyDescent="0.4">
      <c r="A237" s="248" t="s">
        <v>105</v>
      </c>
      <c r="B237" s="249"/>
      <c r="C237" s="249"/>
      <c r="D237" s="250"/>
      <c r="E237" s="121">
        <f>E236+E226</f>
        <v>0</v>
      </c>
      <c r="G237" s="182" t="s">
        <v>86</v>
      </c>
      <c r="H237" s="183"/>
      <c r="I237" s="105">
        <f>+I236+I226</f>
        <v>0</v>
      </c>
      <c r="K237" s="182" t="s">
        <v>89</v>
      </c>
      <c r="L237" s="183"/>
      <c r="M237" s="107">
        <f>+M236+M226</f>
        <v>0</v>
      </c>
      <c r="O237" s="182" t="s">
        <v>90</v>
      </c>
      <c r="P237" s="183"/>
      <c r="Q237" s="107">
        <f>+Q236+Q226</f>
        <v>0</v>
      </c>
      <c r="S237" s="182" t="s">
        <v>91</v>
      </c>
      <c r="T237" s="183"/>
      <c r="U237" s="107">
        <f>+U236+U226</f>
        <v>0</v>
      </c>
      <c r="W237" s="138">
        <f>+W236+W226</f>
        <v>0</v>
      </c>
      <c r="X237" s="138">
        <f>E237-W237</f>
        <v>0</v>
      </c>
      <c r="Z237" s="182" t="s">
        <v>131</v>
      </c>
      <c r="AA237" s="183"/>
      <c r="AB237" s="105">
        <f>+AB236+AB226</f>
        <v>0</v>
      </c>
      <c r="AD237" s="182" t="s">
        <v>132</v>
      </c>
      <c r="AE237" s="183"/>
      <c r="AF237" s="105">
        <f>+AF236+AF226</f>
        <v>0</v>
      </c>
      <c r="AH237" s="182" t="s">
        <v>134</v>
      </c>
      <c r="AI237" s="183"/>
      <c r="AJ237" s="105">
        <f>+AJ236+AJ226</f>
        <v>0</v>
      </c>
      <c r="AL237" s="182" t="s">
        <v>135</v>
      </c>
      <c r="AM237" s="183"/>
      <c r="AN237" s="105">
        <f>+AN236+AN226</f>
        <v>0</v>
      </c>
      <c r="AP237" s="138">
        <f>+AP236+AP226</f>
        <v>0</v>
      </c>
      <c r="AQ237" s="138">
        <f>X237-AP237</f>
        <v>0</v>
      </c>
    </row>
    <row r="238" spans="1:43" ht="16" hidden="1" customHeight="1" thickTop="1" x14ac:dyDescent="0.35">
      <c r="A238" s="1"/>
      <c r="B238" s="1"/>
      <c r="C238" s="1"/>
      <c r="D238" s="1"/>
      <c r="E238" s="2"/>
      <c r="W238" s="137"/>
      <c r="X238" s="137"/>
      <c r="AB238" s="89"/>
      <c r="AF238" s="89"/>
      <c r="AJ238" s="89"/>
      <c r="AN238" s="89"/>
      <c r="AP238" s="137"/>
      <c r="AQ238" s="137"/>
    </row>
    <row r="239" spans="1:43" ht="15.5" hidden="1" customHeight="1" x14ac:dyDescent="0.35">
      <c r="A239" s="1"/>
      <c r="B239" s="1"/>
      <c r="C239" s="1"/>
      <c r="D239" s="1"/>
      <c r="E239" s="2"/>
      <c r="W239" s="137"/>
      <c r="X239" s="137"/>
      <c r="AB239" s="89"/>
      <c r="AF239" s="89"/>
      <c r="AJ239" s="89"/>
      <c r="AN239" s="89"/>
      <c r="AP239" s="137"/>
      <c r="AQ239" s="137"/>
    </row>
    <row r="240" spans="1:43" ht="15.5" hidden="1" customHeight="1" x14ac:dyDescent="0.25">
      <c r="C240" s="61" t="s">
        <v>48</v>
      </c>
      <c r="D240" s="14"/>
      <c r="E240" s="14"/>
      <c r="W240" s="137"/>
      <c r="X240" s="137"/>
      <c r="AB240" s="89"/>
      <c r="AF240" s="89"/>
      <c r="AJ240" s="89"/>
      <c r="AN240" s="89"/>
      <c r="AP240" s="137"/>
      <c r="AQ240" s="137"/>
    </row>
    <row r="241" spans="3:43" ht="15.5" hidden="1" customHeight="1" x14ac:dyDescent="0.25">
      <c r="C241" s="57" t="s">
        <v>15</v>
      </c>
      <c r="D241" s="58"/>
      <c r="E241" s="58"/>
      <c r="W241" s="137"/>
      <c r="X241" s="137"/>
      <c r="AB241" s="89"/>
      <c r="AF241" s="89"/>
      <c r="AJ241" s="89"/>
      <c r="AN241" s="89"/>
      <c r="AP241" s="137"/>
      <c r="AQ241" s="137"/>
    </row>
    <row r="242" spans="3:43" ht="15.5" hidden="1" customHeight="1" x14ac:dyDescent="0.25">
      <c r="C242" s="278" t="s">
        <v>33</v>
      </c>
      <c r="D242" s="279"/>
      <c r="E242" s="279"/>
      <c r="W242" s="137"/>
      <c r="X242" s="137"/>
      <c r="AB242" s="89"/>
      <c r="AF242" s="89"/>
      <c r="AJ242" s="89"/>
      <c r="AN242" s="89"/>
      <c r="AP242" s="137"/>
      <c r="AQ242" s="137"/>
    </row>
    <row r="243" spans="3:43" ht="15.5" hidden="1" customHeight="1" x14ac:dyDescent="0.35">
      <c r="C243" s="59"/>
      <c r="D243" s="56"/>
      <c r="E243" s="55"/>
      <c r="W243" s="137"/>
      <c r="X243" s="137"/>
      <c r="AB243" s="89"/>
      <c r="AF243" s="89"/>
      <c r="AJ243" s="89"/>
      <c r="AN243" s="89"/>
      <c r="AP243" s="137"/>
      <c r="AQ243" s="137"/>
    </row>
    <row r="244" spans="3:43" ht="15.5" hidden="1" customHeight="1" x14ac:dyDescent="0.35">
      <c r="C244" s="13">
        <v>1</v>
      </c>
      <c r="D244" s="64" t="s">
        <v>34</v>
      </c>
      <c r="E244" s="20"/>
      <c r="W244" s="137"/>
      <c r="X244" s="137"/>
      <c r="AB244" s="89"/>
      <c r="AF244" s="89"/>
      <c r="AJ244" s="89"/>
      <c r="AN244" s="89"/>
      <c r="AP244" s="137"/>
      <c r="AQ244" s="137"/>
    </row>
    <row r="245" spans="3:43" ht="15.5" hidden="1" customHeight="1" x14ac:dyDescent="0.35">
      <c r="C245" s="13">
        <v>2</v>
      </c>
      <c r="D245" s="64" t="s">
        <v>35</v>
      </c>
      <c r="E245" s="20"/>
      <c r="W245" s="137"/>
      <c r="X245" s="137"/>
      <c r="AB245" s="89"/>
      <c r="AF245" s="89"/>
      <c r="AJ245" s="89"/>
      <c r="AN245" s="89"/>
      <c r="AP245" s="137"/>
      <c r="AQ245" s="137"/>
    </row>
    <row r="246" spans="3:43" ht="15.5" hidden="1" customHeight="1" x14ac:dyDescent="0.35">
      <c r="C246" s="13">
        <v>3</v>
      </c>
      <c r="D246" s="65" t="s">
        <v>36</v>
      </c>
      <c r="E246" s="22"/>
      <c r="W246" s="137"/>
      <c r="X246" s="137"/>
      <c r="AB246" s="89"/>
      <c r="AF246" s="89"/>
      <c r="AJ246" s="89"/>
      <c r="AN246" s="89"/>
      <c r="AP246" s="137"/>
      <c r="AQ246" s="137"/>
    </row>
    <row r="247" spans="3:43" ht="15.5" hidden="1" customHeight="1" x14ac:dyDescent="0.35">
      <c r="C247" s="13">
        <v>4</v>
      </c>
      <c r="D247" s="64" t="s">
        <v>37</v>
      </c>
      <c r="E247" s="20"/>
      <c r="W247" s="137"/>
      <c r="X247" s="137"/>
      <c r="AB247" s="89"/>
      <c r="AF247" s="89"/>
      <c r="AJ247" s="89"/>
      <c r="AN247" s="89"/>
      <c r="AP247" s="137"/>
      <c r="AQ247" s="137"/>
    </row>
    <row r="248" spans="3:43" ht="15.5" hidden="1" customHeight="1" x14ac:dyDescent="0.35">
      <c r="C248" s="13">
        <v>5</v>
      </c>
      <c r="D248" s="64" t="s">
        <v>38</v>
      </c>
      <c r="E248" s="20"/>
      <c r="W248" s="137"/>
      <c r="X248" s="137"/>
      <c r="AB248" s="89"/>
      <c r="AF248" s="89"/>
      <c r="AJ248" s="89"/>
      <c r="AN248" s="89"/>
      <c r="AP248" s="137"/>
      <c r="AQ248" s="137"/>
    </row>
    <row r="249" spans="3:43" ht="15.5" hidden="1" customHeight="1" x14ac:dyDescent="0.35">
      <c r="C249" s="13">
        <v>6</v>
      </c>
      <c r="D249" s="64" t="s">
        <v>39</v>
      </c>
      <c r="E249" s="20"/>
      <c r="W249" s="137"/>
      <c r="X249" s="137"/>
      <c r="AB249" s="89"/>
      <c r="AF249" s="89"/>
      <c r="AJ249" s="89"/>
      <c r="AN249" s="89"/>
      <c r="AP249" s="137"/>
      <c r="AQ249" s="137"/>
    </row>
    <row r="250" spans="3:43" ht="15.5" hidden="1" customHeight="1" x14ac:dyDescent="0.35">
      <c r="C250" s="13">
        <v>7</v>
      </c>
      <c r="D250" s="64" t="s">
        <v>82</v>
      </c>
      <c r="E250" s="20"/>
      <c r="W250" s="137"/>
      <c r="X250" s="137"/>
      <c r="AB250" s="89"/>
      <c r="AF250" s="89"/>
      <c r="AJ250" s="89"/>
      <c r="AN250" s="89"/>
      <c r="AP250" s="137"/>
      <c r="AQ250" s="137"/>
    </row>
    <row r="251" spans="3:43" ht="15.5" hidden="1" customHeight="1" x14ac:dyDescent="0.35">
      <c r="C251" s="13">
        <v>8</v>
      </c>
      <c r="D251" s="64" t="s">
        <v>74</v>
      </c>
      <c r="E251" s="20"/>
      <c r="W251" s="137"/>
      <c r="X251" s="137"/>
      <c r="AB251" s="89"/>
      <c r="AF251" s="89"/>
      <c r="AJ251" s="89"/>
      <c r="AN251" s="89"/>
      <c r="AP251" s="137"/>
      <c r="AQ251" s="137"/>
    </row>
    <row r="252" spans="3:43" ht="15.5" hidden="1" customHeight="1" x14ac:dyDescent="0.35">
      <c r="C252" s="13">
        <v>9</v>
      </c>
      <c r="D252" s="64" t="s">
        <v>40</v>
      </c>
      <c r="E252" s="20"/>
      <c r="W252" s="137"/>
      <c r="X252" s="137"/>
      <c r="AB252" s="89"/>
      <c r="AF252" s="89"/>
      <c r="AJ252" s="89"/>
      <c r="AN252" s="89"/>
      <c r="AP252" s="137"/>
      <c r="AQ252" s="137"/>
    </row>
    <row r="253" spans="3:43" ht="15.5" hidden="1" customHeight="1" x14ac:dyDescent="0.35">
      <c r="C253" s="13">
        <v>10</v>
      </c>
      <c r="D253" s="64" t="s">
        <v>41</v>
      </c>
      <c r="E253" s="20"/>
      <c r="W253" s="137"/>
      <c r="X253" s="137"/>
      <c r="AB253" s="89"/>
      <c r="AF253" s="89"/>
      <c r="AJ253" s="89"/>
      <c r="AN253" s="89"/>
      <c r="AP253" s="137"/>
      <c r="AQ253" s="137"/>
    </row>
    <row r="254" spans="3:43" ht="15.5" hidden="1" customHeight="1" x14ac:dyDescent="0.35">
      <c r="C254" s="13"/>
      <c r="D254" s="65" t="s">
        <v>46</v>
      </c>
      <c r="E254" s="22"/>
      <c r="W254" s="137"/>
      <c r="X254" s="137"/>
      <c r="AB254" s="89"/>
      <c r="AF254" s="89"/>
      <c r="AJ254" s="89"/>
      <c r="AN254" s="89"/>
      <c r="AP254" s="137"/>
      <c r="AQ254" s="137"/>
    </row>
    <row r="255" spans="3:43" ht="15.5" hidden="1" customHeight="1" x14ac:dyDescent="0.35">
      <c r="C255" s="19"/>
      <c r="D255" s="10"/>
      <c r="E255" s="5"/>
      <c r="W255" s="137"/>
      <c r="X255" s="137"/>
      <c r="AB255" s="89"/>
      <c r="AF255" s="89"/>
      <c r="AJ255" s="89"/>
      <c r="AN255" s="89"/>
      <c r="AP255" s="137"/>
      <c r="AQ255" s="137"/>
    </row>
    <row r="256" spans="3:43" ht="15.5" hidden="1" customHeight="1" x14ac:dyDescent="0.35">
      <c r="C256" s="19" t="s">
        <v>47</v>
      </c>
      <c r="D256" s="60" t="s">
        <v>79</v>
      </c>
      <c r="E256" s="23"/>
      <c r="W256" s="137"/>
      <c r="X256" s="137"/>
      <c r="AB256" s="89"/>
      <c r="AF256" s="89"/>
      <c r="AJ256" s="89"/>
      <c r="AN256" s="89"/>
      <c r="AP256" s="137"/>
      <c r="AQ256" s="137"/>
    </row>
    <row r="257" spans="1:43" ht="24" hidden="1" customHeight="1" x14ac:dyDescent="0.35">
      <c r="C257" s="19"/>
      <c r="D257" s="21" t="s">
        <v>80</v>
      </c>
      <c r="E257" s="63" t="s">
        <v>81</v>
      </c>
      <c r="W257" s="137"/>
      <c r="X257" s="137"/>
      <c r="AB257" s="89"/>
      <c r="AF257" s="89"/>
      <c r="AJ257" s="89"/>
      <c r="AN257" s="89"/>
      <c r="AP257" s="137"/>
      <c r="AQ257" s="137"/>
    </row>
    <row r="258" spans="1:43" ht="15.5" hidden="1" customHeight="1" x14ac:dyDescent="0.35">
      <c r="C258" s="19"/>
      <c r="D258" s="10"/>
      <c r="E258" s="62"/>
      <c r="W258" s="137"/>
      <c r="X258" s="137"/>
      <c r="AB258" s="89"/>
      <c r="AF258" s="89"/>
      <c r="AJ258" s="89"/>
      <c r="AN258" s="89"/>
      <c r="AP258" s="137"/>
      <c r="AQ258" s="137"/>
    </row>
    <row r="259" spans="1:43" ht="15.5" hidden="1" customHeight="1" x14ac:dyDescent="0.35">
      <c r="C259" s="1"/>
      <c r="D259" s="1"/>
      <c r="E259" s="1"/>
      <c r="W259" s="137"/>
      <c r="X259" s="137"/>
      <c r="AB259" s="89"/>
      <c r="AF259" s="89"/>
      <c r="AJ259" s="89"/>
      <c r="AN259" s="89"/>
      <c r="AP259" s="137"/>
      <c r="AQ259" s="137"/>
    </row>
    <row r="260" spans="1:43" ht="15.5" hidden="1" customHeight="1" x14ac:dyDescent="0.35">
      <c r="A260" s="1"/>
      <c r="B260" s="1"/>
      <c r="C260" s="1"/>
      <c r="D260" s="1"/>
      <c r="E260" s="2"/>
      <c r="W260" s="137"/>
      <c r="X260" s="137"/>
      <c r="AB260" s="89"/>
      <c r="AF260" s="89"/>
      <c r="AJ260" s="89"/>
      <c r="AN260" s="89"/>
      <c r="AP260" s="137"/>
      <c r="AQ260" s="137"/>
    </row>
    <row r="261" spans="1:43" ht="16.5" thickTop="1" thickBot="1" x14ac:dyDescent="0.4">
      <c r="A261" s="1"/>
      <c r="B261" s="1"/>
      <c r="C261" s="1"/>
      <c r="D261" s="1"/>
      <c r="E261" s="2"/>
      <c r="G261" s="184" t="s">
        <v>87</v>
      </c>
      <c r="H261" s="185"/>
      <c r="I261" s="186"/>
      <c r="K261" s="184" t="s">
        <v>87</v>
      </c>
      <c r="L261" s="185"/>
      <c r="M261" s="186"/>
      <c r="O261" s="184" t="s">
        <v>87</v>
      </c>
      <c r="P261" s="185"/>
      <c r="Q261" s="186"/>
      <c r="S261" s="184" t="s">
        <v>87</v>
      </c>
      <c r="T261" s="185"/>
      <c r="U261" s="186"/>
      <c r="W261" s="137"/>
      <c r="X261" s="142"/>
      <c r="Z261" s="184" t="s">
        <v>87</v>
      </c>
      <c r="AA261" s="185"/>
      <c r="AB261" s="186"/>
      <c r="AD261" s="184" t="s">
        <v>87</v>
      </c>
      <c r="AE261" s="185"/>
      <c r="AF261" s="186"/>
      <c r="AH261" s="184" t="s">
        <v>87</v>
      </c>
      <c r="AI261" s="185"/>
      <c r="AJ261" s="186"/>
      <c r="AL261" s="184" t="s">
        <v>87</v>
      </c>
      <c r="AM261" s="185"/>
      <c r="AN261" s="186"/>
      <c r="AP261" s="137"/>
      <c r="AQ261" s="142"/>
    </row>
    <row r="262" spans="1:43" ht="16.5" thickTop="1" thickBot="1" x14ac:dyDescent="0.4">
      <c r="A262" s="1"/>
      <c r="B262" s="1"/>
      <c r="C262" s="1"/>
      <c r="D262" s="1"/>
      <c r="E262" s="2"/>
      <c r="G262" s="187"/>
      <c r="H262" s="188"/>
      <c r="I262" s="189"/>
      <c r="K262" s="187"/>
      <c r="L262" s="188"/>
      <c r="M262" s="189"/>
      <c r="O262" s="187"/>
      <c r="P262" s="188"/>
      <c r="Q262" s="189"/>
      <c r="S262" s="187"/>
      <c r="T262" s="188"/>
      <c r="U262" s="189"/>
      <c r="W262" s="143"/>
      <c r="X262" s="138">
        <f>+X237+W237</f>
        <v>0</v>
      </c>
      <c r="Z262" s="187"/>
      <c r="AA262" s="188"/>
      <c r="AB262" s="189"/>
      <c r="AD262" s="187"/>
      <c r="AE262" s="188"/>
      <c r="AF262" s="189"/>
      <c r="AH262" s="187"/>
      <c r="AI262" s="188"/>
      <c r="AJ262" s="189"/>
      <c r="AL262" s="187"/>
      <c r="AM262" s="188"/>
      <c r="AN262" s="189"/>
      <c r="AP262" s="143"/>
      <c r="AQ262" s="138">
        <f>+AQ237+AP237</f>
        <v>0</v>
      </c>
    </row>
    <row r="263" spans="1:43" ht="12.5" customHeight="1" thickTop="1" x14ac:dyDescent="0.25">
      <c r="G263" s="190"/>
      <c r="H263" s="191"/>
      <c r="I263" s="192"/>
      <c r="K263" s="190"/>
      <c r="L263" s="191"/>
      <c r="M263" s="192"/>
      <c r="O263" s="190"/>
      <c r="P263" s="191"/>
      <c r="Q263" s="192"/>
      <c r="S263" s="190"/>
      <c r="T263" s="191"/>
      <c r="U263" s="192"/>
      <c r="Z263" s="190"/>
      <c r="AA263" s="191"/>
      <c r="AB263" s="192"/>
      <c r="AD263" s="190"/>
      <c r="AE263" s="191"/>
      <c r="AF263" s="192"/>
      <c r="AH263" s="190"/>
      <c r="AI263" s="191"/>
      <c r="AJ263" s="192"/>
      <c r="AL263" s="190"/>
      <c r="AM263" s="191"/>
      <c r="AN263" s="192"/>
    </row>
    <row r="264" spans="1:43" ht="33" customHeight="1" thickBot="1" x14ac:dyDescent="0.35">
      <c r="G264" s="193" t="s">
        <v>88</v>
      </c>
      <c r="H264" s="194"/>
      <c r="I264" s="195"/>
      <c r="K264" s="193" t="s">
        <v>88</v>
      </c>
      <c r="L264" s="194"/>
      <c r="M264" s="195"/>
      <c r="O264" s="193" t="s">
        <v>88</v>
      </c>
      <c r="P264" s="194"/>
      <c r="Q264" s="195"/>
      <c r="S264" s="193" t="s">
        <v>88</v>
      </c>
      <c r="T264" s="194"/>
      <c r="U264" s="195"/>
      <c r="Z264" s="193" t="s">
        <v>88</v>
      </c>
      <c r="AA264" s="194"/>
      <c r="AB264" s="195"/>
      <c r="AD264" s="193" t="s">
        <v>88</v>
      </c>
      <c r="AE264" s="194"/>
      <c r="AF264" s="195"/>
      <c r="AH264" s="193" t="s">
        <v>88</v>
      </c>
      <c r="AI264" s="194"/>
      <c r="AJ264" s="195"/>
      <c r="AL264" s="193" t="s">
        <v>88</v>
      </c>
      <c r="AM264" s="194"/>
      <c r="AN264" s="195"/>
    </row>
    <row r="265" spans="1:43" ht="13" thickTop="1" x14ac:dyDescent="0.25">
      <c r="G265" s="24"/>
      <c r="I265" s="144"/>
      <c r="K265" s="24"/>
      <c r="M265" s="144"/>
      <c r="O265" s="24"/>
      <c r="Q265" s="144"/>
      <c r="S265" s="24"/>
      <c r="U265" s="144"/>
      <c r="Z265" s="24"/>
      <c r="AB265" s="144"/>
      <c r="AD265" s="24"/>
      <c r="AF265" s="144"/>
      <c r="AH265" s="24"/>
      <c r="AJ265" s="144"/>
      <c r="AL265" s="24"/>
      <c r="AN265" s="144"/>
    </row>
    <row r="266" spans="1:43" ht="331.5" customHeight="1" x14ac:dyDescent="0.3">
      <c r="G266" s="196" t="s">
        <v>106</v>
      </c>
      <c r="H266" s="197"/>
      <c r="I266" s="198"/>
      <c r="K266" s="196" t="s">
        <v>106</v>
      </c>
      <c r="L266" s="197"/>
      <c r="M266" s="198"/>
      <c r="O266" s="196" t="s">
        <v>106</v>
      </c>
      <c r="P266" s="197"/>
      <c r="Q266" s="198"/>
      <c r="S266" s="196" t="s">
        <v>106</v>
      </c>
      <c r="T266" s="197"/>
      <c r="U266" s="198"/>
      <c r="Z266" s="196" t="s">
        <v>106</v>
      </c>
      <c r="AA266" s="197"/>
      <c r="AB266" s="198"/>
      <c r="AD266" s="196" t="s">
        <v>106</v>
      </c>
      <c r="AE266" s="197"/>
      <c r="AF266" s="198"/>
      <c r="AH266" s="196" t="s">
        <v>106</v>
      </c>
      <c r="AI266" s="197"/>
      <c r="AJ266" s="198"/>
      <c r="AL266" s="196" t="s">
        <v>106</v>
      </c>
      <c r="AM266" s="197"/>
      <c r="AN266" s="198"/>
    </row>
    <row r="267" spans="1:43" ht="13" customHeight="1" x14ac:dyDescent="0.25">
      <c r="G267" s="8"/>
      <c r="K267" s="8"/>
      <c r="O267" s="8"/>
      <c r="S267" s="8"/>
    </row>
  </sheetData>
  <sheetProtection selectLockedCells="1"/>
  <mergeCells count="273">
    <mergeCell ref="S29:T29"/>
    <mergeCell ref="W10:X10"/>
    <mergeCell ref="A20:B20"/>
    <mergeCell ref="A9:B9"/>
    <mergeCell ref="A16:B16"/>
    <mergeCell ref="A17:B17"/>
    <mergeCell ref="A18:B18"/>
    <mergeCell ref="A19:B19"/>
    <mergeCell ref="A10:E10"/>
    <mergeCell ref="W21:X21"/>
    <mergeCell ref="G29:H29"/>
    <mergeCell ref="K29:L29"/>
    <mergeCell ref="O29:P29"/>
    <mergeCell ref="G10:I10"/>
    <mergeCell ref="K10:M10"/>
    <mergeCell ref="O10:Q10"/>
    <mergeCell ref="S10:U10"/>
    <mergeCell ref="S30:U30"/>
    <mergeCell ref="O30:Q30"/>
    <mergeCell ref="K30:M30"/>
    <mergeCell ref="K78:M78"/>
    <mergeCell ref="G78:I78"/>
    <mergeCell ref="W210:X210"/>
    <mergeCell ref="W209:X209"/>
    <mergeCell ref="W79:X79"/>
    <mergeCell ref="W78:X78"/>
    <mergeCell ref="W31:X31"/>
    <mergeCell ref="W30:X30"/>
    <mergeCell ref="G30:I30"/>
    <mergeCell ref="W228:X228"/>
    <mergeCell ref="W227:X227"/>
    <mergeCell ref="K20:L20"/>
    <mergeCell ref="O20:P20"/>
    <mergeCell ref="S20:T20"/>
    <mergeCell ref="A228:B228"/>
    <mergeCell ref="W225:X225"/>
    <mergeCell ref="S225:U225"/>
    <mergeCell ref="A82:B82"/>
    <mergeCell ref="A84:B84"/>
    <mergeCell ref="A85:B85"/>
    <mergeCell ref="A86:B86"/>
    <mergeCell ref="A38:B38"/>
    <mergeCell ref="A79:B79"/>
    <mergeCell ref="A80:B80"/>
    <mergeCell ref="A81:B81"/>
    <mergeCell ref="S209:U209"/>
    <mergeCell ref="O209:Q209"/>
    <mergeCell ref="K209:M209"/>
    <mergeCell ref="G209:I209"/>
    <mergeCell ref="G225:I225"/>
    <mergeCell ref="A225:E225"/>
    <mergeCell ref="S78:U78"/>
    <mergeCell ref="O78:Q78"/>
    <mergeCell ref="A229:B229"/>
    <mergeCell ref="A236:B236"/>
    <mergeCell ref="A3:B3"/>
    <mergeCell ref="A4:B4"/>
    <mergeCell ref="A5:B5"/>
    <mergeCell ref="A214:B214"/>
    <mergeCell ref="A215:B215"/>
    <mergeCell ref="A223:B223"/>
    <mergeCell ref="A224:B224"/>
    <mergeCell ref="A87:B87"/>
    <mergeCell ref="A209:B209"/>
    <mergeCell ref="A210:E210"/>
    <mergeCell ref="A213:B213"/>
    <mergeCell ref="A211:B211"/>
    <mergeCell ref="A29:B29"/>
    <mergeCell ref="A31:B31"/>
    <mergeCell ref="A32:B32"/>
    <mergeCell ref="A37:B37"/>
    <mergeCell ref="A24:B24"/>
    <mergeCell ref="A25:B25"/>
    <mergeCell ref="A227:E227"/>
    <mergeCell ref="A28:B28"/>
    <mergeCell ref="A21:B21"/>
    <mergeCell ref="A22:B22"/>
    <mergeCell ref="S266:U266"/>
    <mergeCell ref="O266:Q266"/>
    <mergeCell ref="K266:M266"/>
    <mergeCell ref="G266:I266"/>
    <mergeCell ref="G226:H226"/>
    <mergeCell ref="K226:L226"/>
    <mergeCell ref="O226:P226"/>
    <mergeCell ref="S226:T226"/>
    <mergeCell ref="S261:U263"/>
    <mergeCell ref="O261:Q263"/>
    <mergeCell ref="K261:M263"/>
    <mergeCell ref="G261:I263"/>
    <mergeCell ref="G264:I264"/>
    <mergeCell ref="K264:M264"/>
    <mergeCell ref="O264:Q264"/>
    <mergeCell ref="S264:U264"/>
    <mergeCell ref="S227:U227"/>
    <mergeCell ref="O227:Q227"/>
    <mergeCell ref="K227:M227"/>
    <mergeCell ref="G227:I227"/>
    <mergeCell ref="G237:H237"/>
    <mergeCell ref="K237:L237"/>
    <mergeCell ref="O237:P237"/>
    <mergeCell ref="S237:T237"/>
    <mergeCell ref="C242:E242"/>
    <mergeCell ref="G8:I8"/>
    <mergeCell ref="K8:M8"/>
    <mergeCell ref="O8:Q8"/>
    <mergeCell ref="S8:U8"/>
    <mergeCell ref="G224:H224"/>
    <mergeCell ref="K224:L224"/>
    <mergeCell ref="C3:E3"/>
    <mergeCell ref="C4:E4"/>
    <mergeCell ref="C5:E5"/>
    <mergeCell ref="G38:H38"/>
    <mergeCell ref="K38:L38"/>
    <mergeCell ref="O38:P38"/>
    <mergeCell ref="S38:T38"/>
    <mergeCell ref="O224:P224"/>
    <mergeCell ref="S224:T224"/>
    <mergeCell ref="G87:H87"/>
    <mergeCell ref="K87:L87"/>
    <mergeCell ref="O87:P87"/>
    <mergeCell ref="S87:T87"/>
    <mergeCell ref="G20:H20"/>
    <mergeCell ref="K208:L208"/>
    <mergeCell ref="O208:P208"/>
    <mergeCell ref="G236:H236"/>
    <mergeCell ref="A2:D2"/>
    <mergeCell ref="A6:E7"/>
    <mergeCell ref="A201:B201"/>
    <mergeCell ref="A202:B202"/>
    <mergeCell ref="A208:B208"/>
    <mergeCell ref="A203:B203"/>
    <mergeCell ref="A204:B204"/>
    <mergeCell ref="A205:B205"/>
    <mergeCell ref="A206:B206"/>
    <mergeCell ref="A207:B207"/>
    <mergeCell ref="A11:B11"/>
    <mergeCell ref="A12:B12"/>
    <mergeCell ref="A13:B13"/>
    <mergeCell ref="A14:B14"/>
    <mergeCell ref="A15:B15"/>
    <mergeCell ref="A26:B26"/>
    <mergeCell ref="A27:B27"/>
    <mergeCell ref="A23:B23"/>
    <mergeCell ref="B8:E8"/>
    <mergeCell ref="A78:E78"/>
    <mergeCell ref="A83:B83"/>
    <mergeCell ref="A30:E30"/>
    <mergeCell ref="A237:D237"/>
    <mergeCell ref="A226:D226"/>
    <mergeCell ref="Z237:AA237"/>
    <mergeCell ref="A193:B193"/>
    <mergeCell ref="A194:B194"/>
    <mergeCell ref="A195:B195"/>
    <mergeCell ref="A196:B196"/>
    <mergeCell ref="A197:B197"/>
    <mergeCell ref="A198:B198"/>
    <mergeCell ref="A199:B199"/>
    <mergeCell ref="A200:B200"/>
    <mergeCell ref="G208:H208"/>
    <mergeCell ref="K236:L236"/>
    <mergeCell ref="O236:P236"/>
    <mergeCell ref="S236:T236"/>
    <mergeCell ref="G200:H200"/>
    <mergeCell ref="K200:L200"/>
    <mergeCell ref="O200:P200"/>
    <mergeCell ref="S200:T200"/>
    <mergeCell ref="W193:X193"/>
    <mergeCell ref="S208:T208"/>
    <mergeCell ref="W201:X201"/>
    <mergeCell ref="O225:Q225"/>
    <mergeCell ref="K225:M225"/>
    <mergeCell ref="Z225:AB225"/>
    <mergeCell ref="Z226:AA226"/>
    <mergeCell ref="Z227:AB227"/>
    <mergeCell ref="Z236:AA236"/>
    <mergeCell ref="Z261:AB263"/>
    <mergeCell ref="Z264:AB264"/>
    <mergeCell ref="Z266:AB266"/>
    <mergeCell ref="AD87:AE87"/>
    <mergeCell ref="AD200:AE200"/>
    <mergeCell ref="AD208:AE208"/>
    <mergeCell ref="AD236:AE236"/>
    <mergeCell ref="AD237:AE237"/>
    <mergeCell ref="AD261:AF263"/>
    <mergeCell ref="AD264:AF264"/>
    <mergeCell ref="AD266:AF266"/>
    <mergeCell ref="AD209:AF209"/>
    <mergeCell ref="AD224:AE224"/>
    <mergeCell ref="AH227:AJ227"/>
    <mergeCell ref="AH261:AJ263"/>
    <mergeCell ref="AH264:AJ264"/>
    <mergeCell ref="AH266:AJ266"/>
    <mergeCell ref="AH8:AJ8"/>
    <mergeCell ref="AH10:AJ10"/>
    <mergeCell ref="AH20:AI20"/>
    <mergeCell ref="AH29:AI29"/>
    <mergeCell ref="AH30:AJ30"/>
    <mergeCell ref="AH38:AI38"/>
    <mergeCell ref="AH78:AJ78"/>
    <mergeCell ref="AH87:AI87"/>
    <mergeCell ref="AH200:AI200"/>
    <mergeCell ref="G2:AQ2"/>
    <mergeCell ref="W7:X7"/>
    <mergeCell ref="AL87:AM87"/>
    <mergeCell ref="AL200:AM200"/>
    <mergeCell ref="AL208:AM208"/>
    <mergeCell ref="AL209:AN209"/>
    <mergeCell ref="AL224:AM224"/>
    <mergeCell ref="AL225:AN225"/>
    <mergeCell ref="AL226:AM226"/>
    <mergeCell ref="AD225:AF225"/>
    <mergeCell ref="AD226:AE226"/>
    <mergeCell ref="AL8:AN8"/>
    <mergeCell ref="AL10:AN10"/>
    <mergeCell ref="AL20:AM20"/>
    <mergeCell ref="AD8:AF8"/>
    <mergeCell ref="AD10:AF10"/>
    <mergeCell ref="AL78:AN78"/>
    <mergeCell ref="Z8:AB8"/>
    <mergeCell ref="Z10:AB10"/>
    <mergeCell ref="Z20:AA20"/>
    <mergeCell ref="AP3:AQ6"/>
    <mergeCell ref="AH208:AI208"/>
    <mergeCell ref="AH209:AJ209"/>
    <mergeCell ref="AH224:AI224"/>
    <mergeCell ref="Z3:AN6"/>
    <mergeCell ref="Z7:AQ7"/>
    <mergeCell ref="AH236:AI236"/>
    <mergeCell ref="AH237:AI237"/>
    <mergeCell ref="AD20:AE20"/>
    <mergeCell ref="AD29:AE29"/>
    <mergeCell ref="AD30:AF30"/>
    <mergeCell ref="AD38:AE38"/>
    <mergeCell ref="AD78:AF78"/>
    <mergeCell ref="AL236:AM236"/>
    <mergeCell ref="Z29:AA29"/>
    <mergeCell ref="Z30:AB30"/>
    <mergeCell ref="Z38:AA38"/>
    <mergeCell ref="Z78:AB78"/>
    <mergeCell ref="Z87:AA87"/>
    <mergeCell ref="Z200:AA200"/>
    <mergeCell ref="Z208:AA208"/>
    <mergeCell ref="Z209:AB209"/>
    <mergeCell ref="Z224:AA224"/>
    <mergeCell ref="AP228:AQ228"/>
    <mergeCell ref="AL227:AN227"/>
    <mergeCell ref="AD227:AF227"/>
    <mergeCell ref="AH225:AJ225"/>
    <mergeCell ref="AH226:AI226"/>
    <mergeCell ref="G7:U7"/>
    <mergeCell ref="W3:X6"/>
    <mergeCell ref="AL237:AM237"/>
    <mergeCell ref="AL261:AN263"/>
    <mergeCell ref="AL264:AN264"/>
    <mergeCell ref="AL266:AN266"/>
    <mergeCell ref="G3:U6"/>
    <mergeCell ref="W8:X8"/>
    <mergeCell ref="AP8:AQ8"/>
    <mergeCell ref="AP10:AQ10"/>
    <mergeCell ref="AP21:AQ21"/>
    <mergeCell ref="AP30:AQ30"/>
    <mergeCell ref="AP31:AQ31"/>
    <mergeCell ref="AP78:AQ78"/>
    <mergeCell ref="AP79:AQ79"/>
    <mergeCell ref="AP193:AQ193"/>
    <mergeCell ref="AP201:AQ201"/>
    <mergeCell ref="AP209:AQ209"/>
    <mergeCell ref="AP210:AQ210"/>
    <mergeCell ref="AP225:AQ225"/>
    <mergeCell ref="AP227:AQ227"/>
    <mergeCell ref="AL29:AM29"/>
    <mergeCell ref="AL30:AN30"/>
    <mergeCell ref="AL38:AM38"/>
  </mergeCells>
  <conditionalFormatting sqref="E11:E20">
    <cfRule type="cellIs" dxfId="100" priority="85" operator="lessThan">
      <formula>0</formula>
    </cfRule>
  </conditionalFormatting>
  <conditionalFormatting sqref="E22:E29">
    <cfRule type="cellIs" dxfId="99" priority="109" operator="lessThan">
      <formula>0</formula>
    </cfRule>
  </conditionalFormatting>
  <conditionalFormatting sqref="E32:E38">
    <cfRule type="cellIs" dxfId="98" priority="108" operator="lessThan">
      <formula>0</formula>
    </cfRule>
  </conditionalFormatting>
  <conditionalFormatting sqref="E80:E87">
    <cfRule type="cellIs" dxfId="97" priority="107" operator="lessThan">
      <formula>0</formula>
    </cfRule>
  </conditionalFormatting>
  <conditionalFormatting sqref="E194:E200">
    <cfRule type="cellIs" dxfId="96" priority="106" operator="lessThan">
      <formula>0</formula>
    </cfRule>
  </conditionalFormatting>
  <conditionalFormatting sqref="E202:E208">
    <cfRule type="cellIs" dxfId="95" priority="105" operator="lessThan">
      <formula>0</formula>
    </cfRule>
  </conditionalFormatting>
  <conditionalFormatting sqref="E211:E224">
    <cfRule type="cellIs" dxfId="94" priority="104" operator="lessThan">
      <formula>0</formula>
    </cfRule>
  </conditionalFormatting>
  <conditionalFormatting sqref="E226">
    <cfRule type="cellIs" dxfId="93" priority="103" operator="lessThan">
      <formula>0</formula>
    </cfRule>
  </conditionalFormatting>
  <conditionalFormatting sqref="E229:E237">
    <cfRule type="cellIs" dxfId="92" priority="102" operator="lessThan">
      <formula>0</formula>
    </cfRule>
  </conditionalFormatting>
  <conditionalFormatting sqref="I11:I20">
    <cfRule type="cellIs" dxfId="91" priority="86" operator="lessThan">
      <formula>0</formula>
    </cfRule>
  </conditionalFormatting>
  <conditionalFormatting sqref="I22:I29">
    <cfRule type="cellIs" dxfId="90" priority="88" operator="lessThan">
      <formula>0</formula>
    </cfRule>
  </conditionalFormatting>
  <conditionalFormatting sqref="I32:I38">
    <cfRule type="cellIs" dxfId="89" priority="99" operator="lessThan">
      <formula>0</formula>
    </cfRule>
  </conditionalFormatting>
  <conditionalFormatting sqref="I80:I87">
    <cfRule type="cellIs" dxfId="88" priority="98" operator="lessThan">
      <formula>0</formula>
    </cfRule>
  </conditionalFormatting>
  <conditionalFormatting sqref="I194:I200">
    <cfRule type="cellIs" dxfId="87" priority="97" operator="lessThan">
      <formula>0</formula>
    </cfRule>
  </conditionalFormatting>
  <conditionalFormatting sqref="I202:I208">
    <cfRule type="cellIs" dxfId="86" priority="96" operator="lessThan">
      <formula>0</formula>
    </cfRule>
  </conditionalFormatting>
  <conditionalFormatting sqref="I211:I224">
    <cfRule type="cellIs" dxfId="85" priority="95" operator="lessThan">
      <formula>0</formula>
    </cfRule>
  </conditionalFormatting>
  <conditionalFormatting sqref="I226">
    <cfRule type="cellIs" dxfId="84" priority="94" operator="lessThan">
      <formula>0</formula>
    </cfRule>
  </conditionalFormatting>
  <conditionalFormatting sqref="I229:I237">
    <cfRule type="cellIs" dxfId="83" priority="93" operator="lessThan">
      <formula>0</formula>
    </cfRule>
  </conditionalFormatting>
  <conditionalFormatting sqref="M11:M20">
    <cfRule type="cellIs" dxfId="82" priority="84" operator="lessThan">
      <formula>0</formula>
    </cfRule>
  </conditionalFormatting>
  <conditionalFormatting sqref="M22:M29">
    <cfRule type="cellIs" dxfId="81" priority="83" operator="lessThan">
      <formula>0</formula>
    </cfRule>
  </conditionalFormatting>
  <conditionalFormatting sqref="M32:M38">
    <cfRule type="cellIs" dxfId="80" priority="82" operator="lessThan">
      <formula>0</formula>
    </cfRule>
  </conditionalFormatting>
  <conditionalFormatting sqref="M80:M87">
    <cfRule type="cellIs" dxfId="79" priority="81" operator="lessThan">
      <formula>0</formula>
    </cfRule>
  </conditionalFormatting>
  <conditionalFormatting sqref="M194:M200">
    <cfRule type="cellIs" dxfId="78" priority="80" operator="lessThan">
      <formula>0</formula>
    </cfRule>
  </conditionalFormatting>
  <conditionalFormatting sqref="M202:M208">
    <cfRule type="cellIs" dxfId="77" priority="79" operator="lessThan">
      <formula>0</formula>
    </cfRule>
  </conditionalFormatting>
  <conditionalFormatting sqref="M211:M224">
    <cfRule type="cellIs" dxfId="76" priority="78" operator="lessThan">
      <formula>0</formula>
    </cfRule>
  </conditionalFormatting>
  <conditionalFormatting sqref="M226">
    <cfRule type="cellIs" dxfId="75" priority="77" operator="lessThan">
      <formula>0</formula>
    </cfRule>
  </conditionalFormatting>
  <conditionalFormatting sqref="M229:M237">
    <cfRule type="cellIs" dxfId="74" priority="76" operator="lessThan">
      <formula>0</formula>
    </cfRule>
  </conditionalFormatting>
  <conditionalFormatting sqref="Q11:Q20">
    <cfRule type="cellIs" dxfId="73" priority="75" operator="lessThan">
      <formula>0</formula>
    </cfRule>
  </conditionalFormatting>
  <conditionalFormatting sqref="Q22:Q29">
    <cfRule type="cellIs" dxfId="72" priority="74" operator="lessThan">
      <formula>0</formula>
    </cfRule>
  </conditionalFormatting>
  <conditionalFormatting sqref="Q32:Q38">
    <cfRule type="cellIs" dxfId="71" priority="73" operator="lessThan">
      <formula>0</formula>
    </cfRule>
  </conditionalFormatting>
  <conditionalFormatting sqref="Q80:Q87">
    <cfRule type="cellIs" dxfId="70" priority="72" operator="lessThan">
      <formula>0</formula>
    </cfRule>
  </conditionalFormatting>
  <conditionalFormatting sqref="Q194:Q200">
    <cfRule type="cellIs" dxfId="69" priority="71" operator="lessThan">
      <formula>0</formula>
    </cfRule>
  </conditionalFormatting>
  <conditionalFormatting sqref="Q202:Q208">
    <cfRule type="cellIs" dxfId="68" priority="70" operator="lessThan">
      <formula>0</formula>
    </cfRule>
  </conditionalFormatting>
  <conditionalFormatting sqref="Q211:Q224">
    <cfRule type="cellIs" dxfId="67" priority="69" operator="lessThan">
      <formula>0</formula>
    </cfRule>
  </conditionalFormatting>
  <conditionalFormatting sqref="Q226">
    <cfRule type="cellIs" dxfId="66" priority="68" operator="lessThan">
      <formula>0</formula>
    </cfRule>
  </conditionalFormatting>
  <conditionalFormatting sqref="Q229:Q237">
    <cfRule type="cellIs" dxfId="65" priority="67" operator="lessThan">
      <formula>0</formula>
    </cfRule>
  </conditionalFormatting>
  <conditionalFormatting sqref="U11:U20">
    <cfRule type="cellIs" dxfId="64" priority="66" operator="lessThan">
      <formula>0</formula>
    </cfRule>
  </conditionalFormatting>
  <conditionalFormatting sqref="U22:U29">
    <cfRule type="cellIs" dxfId="63" priority="65" operator="lessThan">
      <formula>0</formula>
    </cfRule>
  </conditionalFormatting>
  <conditionalFormatting sqref="U32:U38">
    <cfRule type="cellIs" dxfId="62" priority="64" operator="lessThan">
      <formula>0</formula>
    </cfRule>
  </conditionalFormatting>
  <conditionalFormatting sqref="U80:U87">
    <cfRule type="cellIs" dxfId="61" priority="63" operator="lessThan">
      <formula>0</formula>
    </cfRule>
  </conditionalFormatting>
  <conditionalFormatting sqref="U194:U200">
    <cfRule type="cellIs" dxfId="60" priority="62" operator="lessThan">
      <formula>0</formula>
    </cfRule>
  </conditionalFormatting>
  <conditionalFormatting sqref="U202:U208">
    <cfRule type="cellIs" dxfId="59" priority="61" operator="lessThan">
      <formula>0</formula>
    </cfRule>
  </conditionalFormatting>
  <conditionalFormatting sqref="U211:U224">
    <cfRule type="cellIs" dxfId="58" priority="60" operator="lessThan">
      <formula>0</formula>
    </cfRule>
  </conditionalFormatting>
  <conditionalFormatting sqref="U226">
    <cfRule type="cellIs" dxfId="57" priority="59" operator="lessThan">
      <formula>0</formula>
    </cfRule>
  </conditionalFormatting>
  <conditionalFormatting sqref="U229:U237">
    <cfRule type="cellIs" dxfId="56" priority="58" operator="lessThan">
      <formula>0</formula>
    </cfRule>
  </conditionalFormatting>
  <conditionalFormatting sqref="W11:X20">
    <cfRule type="cellIs" dxfId="55" priority="57" operator="lessThan">
      <formula>0</formula>
    </cfRule>
  </conditionalFormatting>
  <conditionalFormatting sqref="W22:X29">
    <cfRule type="cellIs" dxfId="54" priority="56" operator="lessThan">
      <formula>0</formula>
    </cfRule>
  </conditionalFormatting>
  <conditionalFormatting sqref="W32:X38">
    <cfRule type="cellIs" dxfId="53" priority="55" operator="lessThan">
      <formula>0</formula>
    </cfRule>
  </conditionalFormatting>
  <conditionalFormatting sqref="W80:X87">
    <cfRule type="cellIs" dxfId="52" priority="54" operator="lessThan">
      <formula>0</formula>
    </cfRule>
  </conditionalFormatting>
  <conditionalFormatting sqref="W194:X200">
    <cfRule type="cellIs" dxfId="51" priority="53" operator="lessThan">
      <formula>0</formula>
    </cfRule>
  </conditionalFormatting>
  <conditionalFormatting sqref="W202:X208">
    <cfRule type="cellIs" dxfId="50" priority="52" operator="lessThan">
      <formula>0</formula>
    </cfRule>
  </conditionalFormatting>
  <conditionalFormatting sqref="W211:X224">
    <cfRule type="cellIs" dxfId="49" priority="51" operator="lessThan">
      <formula>0</formula>
    </cfRule>
  </conditionalFormatting>
  <conditionalFormatting sqref="W226:X226">
    <cfRule type="cellIs" dxfId="48" priority="50" operator="lessThan">
      <formula>0</formula>
    </cfRule>
  </conditionalFormatting>
  <conditionalFormatting sqref="W229:X237">
    <cfRule type="cellIs" dxfId="47" priority="49" operator="lessThan">
      <formula>0</formula>
    </cfRule>
  </conditionalFormatting>
  <conditionalFormatting sqref="X262">
    <cfRule type="cellIs" dxfId="46" priority="48" operator="lessThan">
      <formula>0</formula>
    </cfRule>
  </conditionalFormatting>
  <conditionalFormatting sqref="AB11:AB20">
    <cfRule type="cellIs" dxfId="45" priority="47" operator="lessThan">
      <formula>0</formula>
    </cfRule>
  </conditionalFormatting>
  <conditionalFormatting sqref="AB22:AB29">
    <cfRule type="cellIs" dxfId="44" priority="46" operator="lessThan">
      <formula>0</formula>
    </cfRule>
  </conditionalFormatting>
  <conditionalFormatting sqref="AB32:AB38">
    <cfRule type="cellIs" dxfId="43" priority="45" operator="lessThan">
      <formula>0</formula>
    </cfRule>
  </conditionalFormatting>
  <conditionalFormatting sqref="AB80:AB87">
    <cfRule type="cellIs" dxfId="42" priority="44" operator="lessThan">
      <formula>0</formula>
    </cfRule>
  </conditionalFormatting>
  <conditionalFormatting sqref="AB194:AB200">
    <cfRule type="cellIs" dxfId="41" priority="43" operator="lessThan">
      <formula>0</formula>
    </cfRule>
  </conditionalFormatting>
  <conditionalFormatting sqref="AB202:AB208">
    <cfRule type="cellIs" dxfId="40" priority="42" operator="lessThan">
      <formula>0</formula>
    </cfRule>
  </conditionalFormatting>
  <conditionalFormatting sqref="AB211:AB224">
    <cfRule type="cellIs" dxfId="39" priority="41" operator="lessThan">
      <formula>0</formula>
    </cfRule>
  </conditionalFormatting>
  <conditionalFormatting sqref="AB226">
    <cfRule type="cellIs" dxfId="38" priority="40" operator="lessThan">
      <formula>0</formula>
    </cfRule>
  </conditionalFormatting>
  <conditionalFormatting sqref="AB229:AB237">
    <cfRule type="cellIs" dxfId="37" priority="39" operator="lessThan">
      <formula>0</formula>
    </cfRule>
  </conditionalFormatting>
  <conditionalFormatting sqref="AF11:AF20">
    <cfRule type="cellIs" dxfId="36" priority="38" operator="lessThan">
      <formula>0</formula>
    </cfRule>
  </conditionalFormatting>
  <conditionalFormatting sqref="AF22:AF29">
    <cfRule type="cellIs" dxfId="35" priority="37" operator="lessThan">
      <formula>0</formula>
    </cfRule>
  </conditionalFormatting>
  <conditionalFormatting sqref="AF32:AF38">
    <cfRule type="cellIs" dxfId="34" priority="36" operator="lessThan">
      <formula>0</formula>
    </cfRule>
  </conditionalFormatting>
  <conditionalFormatting sqref="AF80:AF87">
    <cfRule type="cellIs" dxfId="33" priority="35" operator="lessThan">
      <formula>0</formula>
    </cfRule>
  </conditionalFormatting>
  <conditionalFormatting sqref="AF194:AF200">
    <cfRule type="cellIs" dxfId="32" priority="34" operator="lessThan">
      <formula>0</formula>
    </cfRule>
  </conditionalFormatting>
  <conditionalFormatting sqref="AF202:AF208">
    <cfRule type="cellIs" dxfId="31" priority="33" operator="lessThan">
      <formula>0</formula>
    </cfRule>
  </conditionalFormatting>
  <conditionalFormatting sqref="AF211:AF224">
    <cfRule type="cellIs" dxfId="30" priority="32" operator="lessThan">
      <formula>0</formula>
    </cfRule>
  </conditionalFormatting>
  <conditionalFormatting sqref="AF226">
    <cfRule type="cellIs" dxfId="29" priority="31" operator="lessThan">
      <formula>0</formula>
    </cfRule>
  </conditionalFormatting>
  <conditionalFormatting sqref="AF229:AF237">
    <cfRule type="cellIs" dxfId="28" priority="30" operator="lessThan">
      <formula>0</formula>
    </cfRule>
  </conditionalFormatting>
  <conditionalFormatting sqref="AJ11:AJ20">
    <cfRule type="cellIs" dxfId="27" priority="29" operator="lessThan">
      <formula>0</formula>
    </cfRule>
  </conditionalFormatting>
  <conditionalFormatting sqref="AJ22:AJ29">
    <cfRule type="cellIs" dxfId="26" priority="28" operator="lessThan">
      <formula>0</formula>
    </cfRule>
  </conditionalFormatting>
  <conditionalFormatting sqref="AJ32:AJ38">
    <cfRule type="cellIs" dxfId="25" priority="27" operator="lessThan">
      <formula>0</formula>
    </cfRule>
  </conditionalFormatting>
  <conditionalFormatting sqref="AJ80:AJ87">
    <cfRule type="cellIs" dxfId="24" priority="26" operator="lessThan">
      <formula>0</formula>
    </cfRule>
  </conditionalFormatting>
  <conditionalFormatting sqref="AJ194:AJ200">
    <cfRule type="cellIs" dxfId="23" priority="25" operator="lessThan">
      <formula>0</formula>
    </cfRule>
  </conditionalFormatting>
  <conditionalFormatting sqref="AJ202:AJ208">
    <cfRule type="cellIs" dxfId="22" priority="24" operator="lessThan">
      <formula>0</formula>
    </cfRule>
  </conditionalFormatting>
  <conditionalFormatting sqref="AJ211:AJ224">
    <cfRule type="cellIs" dxfId="21" priority="23" operator="lessThan">
      <formula>0</formula>
    </cfRule>
  </conditionalFormatting>
  <conditionalFormatting sqref="AJ226">
    <cfRule type="cellIs" dxfId="20" priority="22" operator="lessThan">
      <formula>0</formula>
    </cfRule>
  </conditionalFormatting>
  <conditionalFormatting sqref="AJ229:AJ237">
    <cfRule type="cellIs" dxfId="19" priority="21" operator="lessThan">
      <formula>0</formula>
    </cfRule>
  </conditionalFormatting>
  <conditionalFormatting sqref="AN11:AN20">
    <cfRule type="cellIs" dxfId="18" priority="20" operator="lessThan">
      <formula>0</formula>
    </cfRule>
  </conditionalFormatting>
  <conditionalFormatting sqref="AN22:AN29">
    <cfRule type="cellIs" dxfId="17" priority="19" operator="lessThan">
      <formula>0</formula>
    </cfRule>
  </conditionalFormatting>
  <conditionalFormatting sqref="AN32:AN38">
    <cfRule type="cellIs" dxfId="16" priority="18" operator="lessThan">
      <formula>0</formula>
    </cfRule>
  </conditionalFormatting>
  <conditionalFormatting sqref="AN80:AN87">
    <cfRule type="cellIs" dxfId="15" priority="17" operator="lessThan">
      <formula>0</formula>
    </cfRule>
  </conditionalFormatting>
  <conditionalFormatting sqref="AN194:AN200">
    <cfRule type="cellIs" dxfId="14" priority="16" operator="lessThan">
      <formula>0</formula>
    </cfRule>
  </conditionalFormatting>
  <conditionalFormatting sqref="AN202:AN208">
    <cfRule type="cellIs" dxfId="13" priority="15" operator="lessThan">
      <formula>0</formula>
    </cfRule>
  </conditionalFormatting>
  <conditionalFormatting sqref="AN211:AN224">
    <cfRule type="cellIs" dxfId="12" priority="14" operator="lessThan">
      <formula>0</formula>
    </cfRule>
  </conditionalFormatting>
  <conditionalFormatting sqref="AN226">
    <cfRule type="cellIs" dxfId="11" priority="13" operator="lessThan">
      <formula>0</formula>
    </cfRule>
  </conditionalFormatting>
  <conditionalFormatting sqref="AN229:AN237">
    <cfRule type="cellIs" dxfId="10" priority="12" operator="lessThan">
      <formula>0</formula>
    </cfRule>
  </conditionalFormatting>
  <conditionalFormatting sqref="AP11:AQ20">
    <cfRule type="cellIs" dxfId="9" priority="10" operator="lessThan">
      <formula>0</formula>
    </cfRule>
  </conditionalFormatting>
  <conditionalFormatting sqref="AP22:AQ29">
    <cfRule type="cellIs" dxfId="8" priority="9" operator="lessThan">
      <formula>0</formula>
    </cfRule>
  </conditionalFormatting>
  <conditionalFormatting sqref="AP32:AQ38">
    <cfRule type="cellIs" dxfId="7" priority="8" operator="lessThan">
      <formula>0</formula>
    </cfRule>
  </conditionalFormatting>
  <conditionalFormatting sqref="AP80:AQ87">
    <cfRule type="cellIs" dxfId="6" priority="7" operator="lessThan">
      <formula>0</formula>
    </cfRule>
  </conditionalFormatting>
  <conditionalFormatting sqref="AP194:AQ200">
    <cfRule type="cellIs" dxfId="5" priority="6" operator="lessThan">
      <formula>0</formula>
    </cfRule>
  </conditionalFormatting>
  <conditionalFormatting sqref="AP202:AQ208">
    <cfRule type="cellIs" dxfId="4" priority="5" operator="lessThan">
      <formula>0</formula>
    </cfRule>
  </conditionalFormatting>
  <conditionalFormatting sqref="AP211:AQ224">
    <cfRule type="cellIs" dxfId="3" priority="4" operator="lessThan">
      <formula>0</formula>
    </cfRule>
  </conditionalFormatting>
  <conditionalFormatting sqref="AP226:AQ226">
    <cfRule type="cellIs" dxfId="2" priority="3" operator="lessThan">
      <formula>0</formula>
    </cfRule>
  </conditionalFormatting>
  <conditionalFormatting sqref="AP229:AQ237">
    <cfRule type="cellIs" dxfId="1" priority="2" operator="lessThan">
      <formula>0</formula>
    </cfRule>
  </conditionalFormatting>
  <conditionalFormatting sqref="AQ262">
    <cfRule type="cellIs" dxfId="0" priority="1" operator="lessThan">
      <formula>0</formula>
    </cfRule>
  </conditionalFormatting>
  <printOptions horizontalCentered="1" verticalCentered="1"/>
  <pageMargins left="0.2" right="0.2" top="0.5" bottom="0.5" header="0.05" footer="0.05"/>
  <pageSetup scale="65" orientation="portrait" verticalDpi="599" r:id="rId1"/>
  <ignoredErrors>
    <ignoredError sqref="E87" 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FC7F968400764A8C5CBD080177ACE0" ma:contentTypeVersion="13" ma:contentTypeDescription="Create a new document." ma:contentTypeScope="" ma:versionID="4185a3e00a94a232b909fbc14187c999">
  <xsd:schema xmlns:xsd="http://www.w3.org/2001/XMLSchema" xmlns:xs="http://www.w3.org/2001/XMLSchema" xmlns:p="http://schemas.microsoft.com/office/2006/metadata/properties" xmlns:ns2="2799a55e-e407-4870-9d80-55a220de2e6f" xmlns:ns3="bef557f7-8be2-4200-9730-50992adc51f1" targetNamespace="http://schemas.microsoft.com/office/2006/metadata/properties" ma:root="true" ma:fieldsID="0058b92874fb31b0a99fdd7154611eae" ns2:_="" ns3:_="">
    <xsd:import namespace="2799a55e-e407-4870-9d80-55a220de2e6f"/>
    <xsd:import namespace="bef557f7-8be2-4200-9730-50992adc51f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99a55e-e407-4870-9d80-55a220de2e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ef557f7-8be2-4200-9730-50992adc51f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D4D56C-054D-4505-9128-69D6E64BDADB}">
  <ds:schemaRefs>
    <ds:schemaRef ds:uri="2799a55e-e407-4870-9d80-55a220de2e6f"/>
    <ds:schemaRef ds:uri="http://purl.org/dc/terms/"/>
    <ds:schemaRef ds:uri="http://schemas.openxmlformats.org/package/2006/metadata/core-properties"/>
    <ds:schemaRef ds:uri="http://purl.org/dc/dcmitype/"/>
    <ds:schemaRef ds:uri="bef557f7-8be2-4200-9730-50992adc51f1"/>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3FCE209D-586E-46B4-B3D5-16D9A924C633}">
  <ds:schemaRefs>
    <ds:schemaRef ds:uri="http://schemas.microsoft.com/sharepoint/v3/contenttype/forms"/>
  </ds:schemaRefs>
</ds:datastoreItem>
</file>

<file path=customXml/itemProps3.xml><?xml version="1.0" encoding="utf-8"?>
<ds:datastoreItem xmlns:ds="http://schemas.openxmlformats.org/officeDocument/2006/customXml" ds:itemID="{66BA5D83-56C5-4181-8CA4-BF146F97A3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99a55e-e407-4870-9d80-55a220de2e6f"/>
    <ds:schemaRef ds:uri="bef557f7-8be2-4200-9730-50992adc51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Voucher Supporting Doc Template</vt:lpstr>
      <vt:lpstr>'Voucher Supporting Doc Template'!Print_Area</vt:lpstr>
      <vt:lpstr>'Voucher Supporting Doc Template'!Print_Titles</vt:lpstr>
    </vt:vector>
  </TitlesOfParts>
  <Company>U.S. Department of Housing and Urban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HUD Form 424</dc:title>
  <dc:creator>Eric C. Gauff</dc:creator>
  <cp:lastModifiedBy>Klein, Joshua T</cp:lastModifiedBy>
  <cp:lastPrinted>2022-04-15T13:42:54Z</cp:lastPrinted>
  <dcterms:created xsi:type="dcterms:W3CDTF">2001-12-11T19:58:43Z</dcterms:created>
  <dcterms:modified xsi:type="dcterms:W3CDTF">2023-12-18T17:22:47Z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