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48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<sst xmlns="http://schemas.openxmlformats.org/spreadsheetml/2006/main" count="39" uniqueCount="33">
  <si>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White</t>
  </si>
  <si>
    <t>Black</t>
  </si>
  <si>
    <t>Total</t>
  </si>
  <si>
    <t>Black White Difference</t>
  </si>
  <si>
    <t xml:space="preserve">Implies that </t>
  </si>
  <si>
    <t>Percentage of Race Living in Sub Area</t>
  </si>
  <si>
    <t>Hispanic</t>
  </si>
  <si>
    <t>Asian</t>
  </si>
  <si>
    <t>W+B</t>
  </si>
  <si>
    <t>Black-White Dissimiliarity Index</t>
  </si>
  <si>
    <t>Hispanic-White Dissimiliarity Index</t>
  </si>
  <si>
    <t>Asian-White Dissimiliarity Index</t>
  </si>
  <si>
    <t>Absolute Value of B-W Diference</t>
  </si>
  <si>
    <t>W+H</t>
  </si>
  <si>
    <t>W+A</t>
  </si>
  <si>
    <t>Sum of Ethnicities</t>
  </si>
  <si>
    <t>Hispanic-White Difference</t>
  </si>
  <si>
    <t>Asian-White Difference</t>
  </si>
  <si>
    <t>Absolute Value of H-W Diference</t>
  </si>
  <si>
    <t>Absolute Value of A-W Diference</t>
  </si>
  <si>
    <t>blacks have to move to be perfectly integrated with whites.</t>
  </si>
  <si>
    <t>hispanics have to move to be perfectly integrated with whites.</t>
  </si>
  <si>
    <t>asians have to move to be perfectly integrated with whites.</t>
  </si>
  <si>
    <t>Instructions: Enter data for total population of white and black and adjust number of rows accordingly by adding rows.</t>
  </si>
  <si>
    <t>INSERT ROWS HERE</t>
  </si>
  <si>
    <t>School</t>
  </si>
  <si>
    <t>Students (Data Entry)</t>
  </si>
  <si>
    <t>1. To add rows: left click on line 12 at "Insert Rows here", then right click and choose insert. Repeat until there are as many rows as necessary.</t>
  </si>
  <si>
    <t>3. Paste until you reach the row before the one marked "Insert Rows Here"  The number in the first column of the last row should equal the number of schools.</t>
  </si>
  <si>
    <t>4. Enter data for total population of students affected in the light-green data entry section.  Do not enter data anywhere else.</t>
  </si>
  <si>
    <t>2. Select and copy all of Row 16 (School #2) (from columns A to R) and paste it in the subsequent rows.</t>
  </si>
  <si>
    <t>6. The dissimilarity index is calculated and will appear at the top of this sheet.</t>
  </si>
  <si>
    <t>5. Check that the TOTAL row provides the totals of the rows of data for columns B, C, D, E, P, Q, and 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</si>
</sst>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60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rgb="FFC00000"/>
      <name val="Calibri"/>
      <family val="2"/>
    </font>
    <font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9" fontId="0" fillId="0" borderId="0" xfId="57" applyFont="1" applyAlignment="1">
      <alignment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35" fillId="33" borderId="0" xfId="57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2" borderId="0" xfId="42" applyNumberFormat="1" applyFont="1" applyFill="1" applyAlignment="1">
      <alignment/>
    </xf>
    <xf numFmtId="9" fontId="0" fillId="2" borderId="0" xfId="57" applyFont="1" applyFill="1" applyAlignment="1">
      <alignment/>
    </xf>
    <xf numFmtId="9" fontId="0" fillId="2" borderId="0" xfId="0" applyNumberFormat="1" applyFill="1" applyAlignment="1">
      <alignment/>
    </xf>
    <xf numFmtId="164" fontId="3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 wrapText="1"/>
    </xf>
    <xf numFmtId="165" fontId="4" fillId="10" borderId="0" xfId="57" applyNumberFormat="1" applyFont="1" applyFill="1" applyAlignment="1">
      <alignment horizontal="center"/>
    </xf>
    <xf numFmtId="165" fontId="35" fillId="18" borderId="0" xfId="57" applyNumberFormat="1" applyFont="1" applyFill="1" applyAlignment="1">
      <alignment horizontal="center"/>
    </xf>
    <xf numFmtId="0" fontId="37" fillId="0" borderId="0" xfId="0" applyFont="1" applyAlignment="1">
      <alignment/>
    </xf>
    <xf numFmtId="164" fontId="3" fillId="4" borderId="0" xfId="42" applyNumberFormat="1" applyFont="1" applyFill="1" applyBorder="1" applyAlignment="1">
      <alignment/>
    </xf>
    <xf numFmtId="0" fontId="38" fillId="0" borderId="0" xfId="0" applyFont="1" applyAlignment="1">
      <alignment/>
    </xf>
    <xf numFmtId="0" fontId="35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19.421875" style="0" customWidth="1"/>
    <col min="2" max="2" width="10.28125" style="0" customWidth="1"/>
    <col min="3" max="3" width="13.00390625" style="0" customWidth="1"/>
    <col min="4" max="4" width="15.140625" style="0" customWidth="1"/>
    <col min="5" max="5" width="10.57421875" style="0" customWidth="1"/>
    <col min="6" max="6" width="10.57421875" style="0" bestFit="1" customWidth="1"/>
    <col min="7" max="8" width="10.57421875" style="0" customWidth="1"/>
    <col min="13" max="15" width="12.421875" style="0" customWidth="1"/>
    <col min="16" max="16" width="12.7109375" style="0" customWidth="1"/>
    <col min="17" max="17" width="12.421875" style="0" customWidth="1"/>
    <col min="18" max="18" width="12.28125" style="0" customWidth="1"/>
  </cols>
  <sheetData>
    <row r="1" spans="1:5" ht="30">
      <c r="A1" s="16" t="s">
        <v>9</v>
      </c>
      <c r="B1" s="5" t="e">
        <f>0.5*P19</f>
        <v>#DIV/0!</v>
      </c>
      <c r="C1" s="3" t="s">
        <v>4</v>
      </c>
      <c r="D1" s="4" t="e">
        <f>B1*C19</f>
        <v>#DIV/0!</v>
      </c>
      <c r="E1" t="s">
        <v>20</v>
      </c>
    </row>
    <row r="2" spans="1:5" ht="30.75" customHeight="1">
      <c r="A2" s="16" t="s">
        <v>10</v>
      </c>
      <c r="B2" s="17" t="e">
        <f>0.5*Q19</f>
        <v>#DIV/0!</v>
      </c>
      <c r="C2" s="3" t="s">
        <v>4</v>
      </c>
      <c r="D2" s="4" t="e">
        <f>B2*D19</f>
        <v>#DIV/0!</v>
      </c>
      <c r="E2" t="s">
        <v>21</v>
      </c>
    </row>
    <row r="3" spans="1:5" ht="36" customHeight="1">
      <c r="A3" s="16" t="s">
        <v>11</v>
      </c>
      <c r="B3" s="18" t="e">
        <f>0.5*R19</f>
        <v>#DIV/0!</v>
      </c>
      <c r="C3" s="3" t="s">
        <v>4</v>
      </c>
      <c r="D3" s="4" t="e">
        <f>B3*D19</f>
        <v>#DIV/0!</v>
      </c>
      <c r="E3" t="s">
        <v>22</v>
      </c>
    </row>
    <row r="4" ht="15">
      <c r="E4" s="4"/>
    </row>
    <row r="6" ht="15">
      <c r="A6" s="19" t="s">
        <v>23</v>
      </c>
    </row>
    <row r="7" ht="15">
      <c r="A7" s="21" t="s">
        <v>27</v>
      </c>
    </row>
    <row r="8" ht="15">
      <c r="A8" s="21" t="s">
        <v>30</v>
      </c>
    </row>
    <row r="9" ht="15">
      <c r="A9" s="21" t="s">
        <v>28</v>
      </c>
    </row>
    <row r="10" ht="15">
      <c r="A10" s="21" t="s">
        <v>29</v>
      </c>
    </row>
    <row r="11" ht="15">
      <c r="A11" s="21" t="s">
        <v>32</v>
      </c>
    </row>
    <row r="12" ht="15">
      <c r="A12" s="21" t="s">
        <v>31</v>
      </c>
    </row>
    <row r="13" ht="15">
      <c r="A13" s="21"/>
    </row>
    <row r="14" spans="3:9" ht="15">
      <c r="C14" s="14" t="s">
        <v>26</v>
      </c>
      <c r="D14" s="13"/>
      <c r="E14" s="6"/>
      <c r="F14" s="15" t="s">
        <v>15</v>
      </c>
      <c r="I14" s="15" t="s">
        <v>5</v>
      </c>
    </row>
    <row r="15" spans="1:18" ht="45">
      <c r="A15" s="6" t="s">
        <v>25</v>
      </c>
      <c r="B15" s="13" t="s">
        <v>0</v>
      </c>
      <c r="C15" s="6" t="s">
        <v>1</v>
      </c>
      <c r="D15" s="6" t="s">
        <v>6</v>
      </c>
      <c r="E15" s="6" t="s">
        <v>7</v>
      </c>
      <c r="F15" s="6" t="s">
        <v>8</v>
      </c>
      <c r="G15" s="6" t="s">
        <v>13</v>
      </c>
      <c r="H15" s="6" t="s">
        <v>14</v>
      </c>
      <c r="I15" s="6" t="s">
        <v>0</v>
      </c>
      <c r="J15" s="6" t="s">
        <v>1</v>
      </c>
      <c r="K15" s="6" t="s">
        <v>6</v>
      </c>
      <c r="L15" s="6" t="s">
        <v>7</v>
      </c>
      <c r="M15" s="7" t="s">
        <v>3</v>
      </c>
      <c r="N15" s="7" t="s">
        <v>16</v>
      </c>
      <c r="O15" s="7" t="s">
        <v>17</v>
      </c>
      <c r="P15" s="7" t="s">
        <v>12</v>
      </c>
      <c r="Q15" s="7" t="s">
        <v>18</v>
      </c>
      <c r="R15" s="7" t="s">
        <v>19</v>
      </c>
    </row>
    <row r="16" spans="1:18" ht="15">
      <c r="A16" s="12">
        <v>1</v>
      </c>
      <c r="B16" s="20"/>
      <c r="C16" s="20"/>
      <c r="D16" s="20"/>
      <c r="E16" s="20"/>
      <c r="F16" s="8">
        <f>$B16+C16</f>
        <v>0</v>
      </c>
      <c r="G16" s="8">
        <f>$B16+D16</f>
        <v>0</v>
      </c>
      <c r="H16" s="8">
        <f>$B16+E16</f>
        <v>0</v>
      </c>
      <c r="I16" s="9" t="e">
        <f aca="true" t="shared" si="0" ref="I16:L17">B16/B$19</f>
        <v>#DIV/0!</v>
      </c>
      <c r="J16" s="9" t="e">
        <f t="shared" si="0"/>
        <v>#DIV/0!</v>
      </c>
      <c r="K16" s="9" t="e">
        <f t="shared" si="0"/>
        <v>#DIV/0!</v>
      </c>
      <c r="L16" s="9" t="e">
        <f t="shared" si="0"/>
        <v>#DIV/0!</v>
      </c>
      <c r="M16" s="10" t="e">
        <f>J16-$I16</f>
        <v>#DIV/0!</v>
      </c>
      <c r="N16" s="10" t="e">
        <f>K16-$I16</f>
        <v>#DIV/0!</v>
      </c>
      <c r="O16" s="10" t="e">
        <f>L16-$I16</f>
        <v>#DIV/0!</v>
      </c>
      <c r="P16" s="10" t="e">
        <f>ABS(M16)</f>
        <v>#DIV/0!</v>
      </c>
      <c r="Q16" s="10" t="e">
        <f>ABS(N16)</f>
        <v>#DIV/0!</v>
      </c>
      <c r="R16" s="10" t="e">
        <f>ABS(O16)</f>
        <v>#DIV/0!</v>
      </c>
    </row>
    <row r="17" spans="1:18" ht="15">
      <c r="A17" s="12">
        <f>A16+1</f>
        <v>2</v>
      </c>
      <c r="B17" s="20"/>
      <c r="C17" s="20"/>
      <c r="D17" s="20"/>
      <c r="E17" s="20"/>
      <c r="F17" s="8">
        <f>$B17+C17</f>
        <v>0</v>
      </c>
      <c r="G17" s="8">
        <f>$B17+D17</f>
        <v>0</v>
      </c>
      <c r="H17" s="8">
        <f>$B17+E17</f>
        <v>0</v>
      </c>
      <c r="I17" s="9" t="e">
        <f t="shared" si="0"/>
        <v>#DIV/0!</v>
      </c>
      <c r="J17" s="9" t="e">
        <f t="shared" si="0"/>
        <v>#DIV/0!</v>
      </c>
      <c r="K17" s="9" t="e">
        <f t="shared" si="0"/>
        <v>#DIV/0!</v>
      </c>
      <c r="L17" s="9" t="e">
        <f t="shared" si="0"/>
        <v>#DIV/0!</v>
      </c>
      <c r="M17" s="10" t="e">
        <f>J17-$I17</f>
        <v>#DIV/0!</v>
      </c>
      <c r="N17" s="10" t="e">
        <f>K17-$I17</f>
        <v>#DIV/0!</v>
      </c>
      <c r="O17" s="10" t="e">
        <f>L17-$I17</f>
        <v>#DIV/0!</v>
      </c>
      <c r="P17" s="10" t="e">
        <f>ABS(M17)</f>
        <v>#DIV/0!</v>
      </c>
      <c r="Q17" s="10" t="e">
        <f>ABS(N17)</f>
        <v>#DIV/0!</v>
      </c>
      <c r="R17" s="10" t="e">
        <f>ABS(O17)</f>
        <v>#DIV/0!</v>
      </c>
    </row>
    <row r="18" spans="1:12" ht="15">
      <c r="A18" s="22" t="s">
        <v>24</v>
      </c>
      <c r="B18" s="1"/>
      <c r="C18" s="1"/>
      <c r="D18" s="11"/>
      <c r="E18" s="1"/>
      <c r="F18" s="1"/>
      <c r="G18" s="1"/>
      <c r="H18" s="1"/>
      <c r="I18" s="2"/>
      <c r="J18" s="2"/>
      <c r="K18" s="2"/>
      <c r="L18" s="2"/>
    </row>
    <row r="19" spans="1:18" ht="15">
      <c r="A19" t="s">
        <v>2</v>
      </c>
      <c r="B19" s="8">
        <f>SUM(B16:B18)</f>
        <v>0</v>
      </c>
      <c r="C19" s="8">
        <f>SUM(C16:C18)</f>
        <v>0</v>
      </c>
      <c r="D19" s="8">
        <f>SUM(D16:D18)</f>
        <v>0</v>
      </c>
      <c r="E19" s="8">
        <f>SUM(E16:E18)</f>
        <v>0</v>
      </c>
      <c r="F19" s="8"/>
      <c r="G19" s="8"/>
      <c r="H19" s="8"/>
      <c r="I19" s="9"/>
      <c r="J19" s="9"/>
      <c r="K19" s="9"/>
      <c r="L19" s="9"/>
      <c r="M19" s="9"/>
      <c r="N19" s="9"/>
      <c r="O19" s="9"/>
      <c r="P19" s="10" t="e">
        <f>SUM(P16:P17)</f>
        <v>#DIV/0!</v>
      </c>
      <c r="Q19" s="10" t="e">
        <f>SUM(Q16:Q17)</f>
        <v>#DIV/0!</v>
      </c>
      <c r="R19" s="10" t="e">
        <f>SUM(R16:R17)</f>
        <v>#DIV/0!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h15273</dc:creator>
  <cp:keywords/>
  <dc:description/>
  <cp:lastModifiedBy>c07049</cp:lastModifiedBy>
  <dcterms:created xsi:type="dcterms:W3CDTF">2010-07-08T15:38:08Z</dcterms:created>
  <dcterms:modified xsi:type="dcterms:W3CDTF">2010-07-30T16:08:18Z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-1416628650</vt:i4>
  </property>
  <property fmtid="{D5CDD505-2E9C-101B-9397-08002B2CF9AE}" pid="3" name="_NewReviewCycle">
    <vt:lpwstr/>
  </property>
  <property fmtid="{D5CDD505-2E9C-101B-9397-08002B2CF9AE}" pid="4" name="_EmailSubject">
    <vt:lpwstr>All the files</vt:lpwstr>
  </property>
  <property fmtid="{D5CDD505-2E9C-101B-9397-08002B2CF9AE}" pid="5" name="_AuthorEmail">
    <vt:lpwstr>Huda.M.Elhassan@hud.gov</vt:lpwstr>
  </property>
  <property fmtid="{D5CDD505-2E9C-101B-9397-08002B2CF9AE}" pid="6" name="_AuthorEmailDisplayName">
    <vt:lpwstr>Elhassan (Ctr), Huda M</vt:lpwstr>
  </property>
  <property fmtid="{D5CDD505-2E9C-101B-9397-08002B2CF9AE}" pid="7" name="_PreviousAdHocReviewCycleID">
    <vt:i4>-1708243986</vt:i4>
  </property>
</Properties>
</file>